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19425" windowHeight="11025"/>
  </bookViews>
  <sheets>
    <sheet name="Sheet1" sheetId="1" r:id="rId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 i="1" l="1"/>
  <c r="C22" i="1"/>
  <c r="C23" i="1"/>
  <c r="C41" i="1"/>
  <c r="C15" i="1"/>
</calcChain>
</file>

<file path=xl/sharedStrings.xml><?xml version="1.0" encoding="utf-8"?>
<sst xmlns="http://schemas.openxmlformats.org/spreadsheetml/2006/main" count="76" uniqueCount="52">
  <si>
    <t>DỰ TOÁN THU, CHI NGÂN SÁCH NHÀ NƯỚC NĂM 2026</t>
  </si>
  <si>
    <t>STT</t>
  </si>
  <si>
    <t>Nội dung</t>
  </si>
  <si>
    <t>I</t>
  </si>
  <si>
    <t>Dự toán 
được giao</t>
  </si>
  <si>
    <t>-</t>
  </si>
  <si>
    <t>II</t>
  </si>
  <si>
    <t>Dự toán chi ngân sách nhà nước</t>
  </si>
  <si>
    <t>Chi hoạt động của cơ quan quản lý nhà nước, đảng, đoàn thể</t>
  </si>
  <si>
    <t>ĐVT: triệu đồng</t>
  </si>
  <si>
    <t>Kinh phí thực hiện chế độ tự chủ</t>
  </si>
  <si>
    <t>Kinh phí không thực hiện chế độ tự chủ</t>
  </si>
  <si>
    <t>Chi giáo dục</t>
  </si>
  <si>
    <t xml:space="preserve">Kinh phí mở các lớp đào tạo lại </t>
  </si>
  <si>
    <t xml:space="preserve">Chi y tế </t>
  </si>
  <si>
    <t>Mua thẻ BHYT cho Bí thư</t>
  </si>
  <si>
    <t xml:space="preserve">Kinh phí hoạt động </t>
  </si>
  <si>
    <t>Chi hỗ trợ  phụ cấp văn thư, lưu trữ - Quy định 2353 của Thành ủy - HS 0,05</t>
  </si>
  <si>
    <t>Chi hỗ trợ công nghệ thông tin(người làm về công tác chuyển đổi số, an toàn thông tin mạng, an ninh mạng theo Nghị định 179/2025/NĐ-CP ngày 01/7/2025) và Thông tư 23/TT-BKHCN ngày 20/10/2025</t>
  </si>
  <si>
    <t>Phụ cấp phục vụ cấp ủy (05 người x 0.3x 2.340.000) QĐ 169-QĐ/TW</t>
  </si>
  <si>
    <t>Chi bồi dưỡng phục vụ cấp ủy (Quy định 2353-QĐ/TU) 
(0,15*2.340.000*33 người * 12 tháng)</t>
  </si>
  <si>
    <t>Phụ cấp bảo vệ chính trị nội bộ, kho lưu trữ (Quy định 05 TU)
 ( 0,2 x 2.340.000 x 2 người)</t>
  </si>
  <si>
    <t>Phụ cấp BCH chi, đảng bộ cơ sở ngoài DN  (38 *0,3*12 tháng) 
QĐ 169-QĐ/TW</t>
  </si>
  <si>
    <t>Kinh phí hỗ trợ hoạt động công tác Đảng của Đảng bộ các cơ quan Đảng và các chi bộ, đảng doanh nghiệp ngoài khu vực nhà nước theo QĐ 99-QĐ/TW, 169-QĐ/TW ngày 24/6/2008 của Ban bí thư và HD 21-HD/VPTW ngày 04/3/2023 của VP TW Đảng</t>
  </si>
  <si>
    <t>Chi các khoản xe ô tô gồm chi: Mua bảo hiểm xe, chi thay nhớt,chi mua phí đường bộ, khám xe định kỳ, chi sữa chữa xe, thay lốp định kỳ…</t>
  </si>
  <si>
    <t>Kinh phí thực hiện Đề án 04-ĐA/TU về dân vận khéo giai đoạn 2025-2027: Hội nghị tập huấn, sơ kết, tổng kết</t>
  </si>
  <si>
    <t>KP hoạt động của Thường trực, Ban Thường vụ Đảng ủy (Chi đoàn ra, đoàn vào,thăm ốm đau, viếng tang, hoa tươi chúc mừng, gặp mặt thăm hỏi…) , dự phòng và các nhiệm vụ phát sinh</t>
  </si>
  <si>
    <t>Cải cách hành chính trong Đảng  - NQ57 (CNTT)</t>
  </si>
  <si>
    <t xml:space="preserve">Phụ cấp trách nhiệm Đảng uỷ viên 27 người </t>
  </si>
  <si>
    <t xml:space="preserve">Quỹ tiền thưởng theo NĐ 73/NĐ-CP </t>
  </si>
  <si>
    <t>Kinh phí trao huy hiệu Đảng theo hướng dẫn 56-HD/VPTW năm 2025</t>
  </si>
  <si>
    <t>Kinh phí khu dân cư</t>
  </si>
  <si>
    <t>Kinh phí hoạt động các tổ chức chính trị khu dân cư theo Nghị quyết số 28/NQ-HĐND</t>
  </si>
  <si>
    <t>Kinh phí mua báo chi bộ khu dân cư</t>
  </si>
  <si>
    <t xml:space="preserve">Kinh phí phụ cấp Bí thư, PBT Khu dân cư theo Nghị quyết 97/NQ-HĐND </t>
  </si>
  <si>
    <t>Đơn vị: Văn phòng Đảng ủy phường An Khê</t>
  </si>
  <si>
    <t>Chương: 819</t>
  </si>
  <si>
    <t>III</t>
  </si>
  <si>
    <t>Lương, các khoản phụ cấp và các khoản đóng góp theo lương  của cán bộ công chức (28 công chức)</t>
  </si>
  <si>
    <t>Khoán chi hành chính của cán bộ công chức (30 công chức)</t>
  </si>
  <si>
    <t>Lương CB hợp đồng theo Nghị định 111 (03 HĐ)</t>
  </si>
  <si>
    <t>Khoán chi hành chính CB HĐ 111 (03 HĐ)</t>
  </si>
  <si>
    <t>Lương, các khoản phụ cấp và các khoản đóng góp theo lương người hoạt động không chuyên trách phường (03 KCT/05 tháng)</t>
  </si>
  <si>
    <t>Khoán chi hành chính người hoạt động không chuyên trách phường (03KCT)</t>
  </si>
  <si>
    <t>2.1</t>
  </si>
  <si>
    <t>2.2</t>
  </si>
  <si>
    <t>2.3</t>
  </si>
  <si>
    <t>2.4</t>
  </si>
  <si>
    <t>Chi hỗ trợ tiền may trang phục cho ủy viên BTV, BCH , CBCC, người lao động (QĐ 2353-QĐ/TU)</t>
  </si>
  <si>
    <t>Kinh phí sữa chữa duy tu, bảo dưỡng thường xuyên điện nước, hệ thống điều hòa, hội trường, nhà xe, thiết bị mạng nhà làm việc phòng họp, thiết bị  máy tính, máy pho to  của cơ quan Đảng uỷ phường, Hội trường Đảng uỷ phường, phòng mạng điều hành chung và phương tiện làm việc khác…</t>
  </si>
  <si>
    <t>KP thực hiện nghiệp vụ chuyên môn của từng ban, cơ quan tham mưu giúp việc: Kinh phí  hoạt động của Đảng ủy phường : Hội nghị sơ kết, tổng kết BTV, BCH, các chủ trương, nghị quyết của Đảng, công tác xây dựng Đảng: Pho to tài liệu, nước uống, bù tiền ăn hội nghị, trang trí...; Kinh phí soạn thảo gồm: Ban hành các quy chế, quy định, đề án, Nghị quyết, chương trình, chỉ thị, kế hoạch quán triệt, triển khai thực hiện các Nghị quyết, xây dựng báo cáo tổng kết năm, báo cáo sơ kết, tổng kết các chỉ thị các đoàn kiểm tra giám sát (QĐ 05) 
+ Chi đoàn kiểm tra giám sát . Chế độ chi thực hiện theo QĐ 05-QĐ/TU ngày 02/02/2018 của BTV thành ủy Đà Nẵng 4.000.000/đoàn 
Kinh phí 35 Tôn giáo, dân tộc, chính trị nội bộ, lực lượng cốt cán, nòng cốt (QĐ39TWW)
+ Bồi dưỡng tiếp công dân .... (Theo QĐ 2353-QĐ/TU)</t>
  </si>
  <si>
    <t>(Kèm theo Quyết định số 576-QĐ/ĐU ngày  23/01/2026 của Đảng ủy phường An Khê)</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</si>
</sst>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2"/>
      <color theme="1"/>
      <name val="Times New Roman"/>
      <family val="1"/>
    </font>
    <font>
      <sz val="14"/>
      <color theme="1"/>
      <name val="Times New Roman"/>
      <family val="1"/>
    </font>
    <font>
      <b/>
      <sz val="14"/>
      <color theme="1"/>
      <name val="Times New Roman"/>
      <family val="1"/>
    </font>
    <font>
      <i/>
      <sz val="14"/>
      <color theme="1"/>
      <name val="Times New Roman"/>
      <family val="1"/>
    </font>
    <font>
      <sz val="11"/>
      <color theme="1"/>
      <name val="Calibri"/>
      <family val="2"/>
      <scheme val="minor"/>
    </font>
    <font>
      <b/>
      <sz val="12"/>
      <name val="Times New Roman"/>
      <family val="1"/>
    </font>
    <font>
      <sz val="10"/>
      <name val="Arial"/>
      <family val="2"/>
    </font>
    <font>
      <sz val="12"/>
      <name val="Times New Roman"/>
      <family val="1"/>
    </font>
    <font>
      <sz val="11"/>
      <name val="VNtimes new roman"/>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s>
  <cellStyleXfs count="4">
    <xf numFmtId="0" fontId="0" fillId="0" borderId="0"/>
    <xf numFmtId="0" fontId="7" fillId="0" borderId="0"/>
    <xf numFmtId="0" fontId="5" fillId="0" borderId="0"/>
    <xf numFmtId="0" fontId="9" fillId="0" borderId="0" applyFont="0" applyFill="0" applyBorder="0" applyAlignment="0" applyProtection="0"/>
  </cellStyleXfs>
  <cellXfs count="38">
    <xf numFmtId="0" fontId="0" fillId="0" borderId="0" xfId="0"/>
    <xf numFmtId="0" fontId="1" fillId="0" borderId="0" xfId="0" applyFont="1" applyAlignment="1">
      <alignment horizontal="center" vertical="center"/>
    </xf>
    <xf numFmtId="0" fontId="2" fillId="0" borderId="0" xfId="0" applyFont="1" applyAlignment="1">
      <alignment vertical="center"/>
    </xf>
    <xf numFmtId="3" fontId="2" fillId="0" borderId="0" xfId="0" applyNumberFormat="1"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vertical="center"/>
    </xf>
    <xf numFmtId="0" fontId="3" fillId="0" borderId="1" xfId="0" applyFont="1" applyBorder="1" applyAlignment="1">
      <alignment horizontal="center" vertical="center"/>
    </xf>
    <xf numFmtId="3" fontId="3" fillId="0" borderId="1" xfId="0" applyNumberFormat="1" applyFont="1" applyBorder="1" applyAlignment="1">
      <alignment horizontal="center" vertical="center" wrapText="1"/>
    </xf>
    <xf numFmtId="3" fontId="4" fillId="0" borderId="0" xfId="0" applyNumberFormat="1" applyFont="1" applyAlignment="1">
      <alignment vertical="center"/>
    </xf>
    <xf numFmtId="0" fontId="3" fillId="0" borderId="2" xfId="0" applyFont="1" applyBorder="1" applyAlignment="1">
      <alignment horizontal="center" vertical="center"/>
    </xf>
    <xf numFmtId="3" fontId="6" fillId="0" borderId="2" xfId="0" applyNumberFormat="1" applyFont="1" applyBorder="1" applyAlignment="1">
      <alignment horizontal="left" vertical="center" wrapText="1"/>
    </xf>
    <xf numFmtId="3" fontId="6" fillId="0" borderId="2" xfId="1" applyNumberFormat="1" applyFont="1" applyBorder="1" applyAlignment="1">
      <alignment horizontal="right" vertical="center" wrapText="1"/>
    </xf>
    <xf numFmtId="0" fontId="2" fillId="0" borderId="3" xfId="0" applyFont="1" applyBorder="1" applyAlignment="1">
      <alignment horizontal="center" vertical="center"/>
    </xf>
    <xf numFmtId="3" fontId="6" fillId="0" borderId="3" xfId="1" applyNumberFormat="1" applyFont="1" applyBorder="1" applyAlignment="1">
      <alignment vertical="center" wrapText="1"/>
    </xf>
    <xf numFmtId="3" fontId="6" fillId="0" borderId="3" xfId="1" applyNumberFormat="1" applyFont="1" applyBorder="1" applyAlignment="1">
      <alignment horizontal="right" vertical="center" wrapText="1"/>
    </xf>
    <xf numFmtId="0" fontId="2" fillId="0" borderId="3" xfId="0" quotePrefix="1" applyFont="1" applyBorder="1" applyAlignment="1">
      <alignment horizontal="center" vertical="center"/>
    </xf>
    <xf numFmtId="3" fontId="8" fillId="0" borderId="3" xfId="2" applyNumberFormat="1" applyFont="1" applyFill="1" applyBorder="1" applyAlignment="1">
      <alignment vertical="center" wrapText="1"/>
    </xf>
    <xf numFmtId="3" fontId="8" fillId="0" borderId="3" xfId="1" applyNumberFormat="1" applyFont="1" applyBorder="1" applyAlignment="1">
      <alignment horizontal="right" vertical="center" wrapText="1"/>
    </xf>
    <xf numFmtId="0" fontId="3" fillId="0" borderId="3" xfId="0" applyFont="1" applyBorder="1" applyAlignment="1">
      <alignment horizontal="center" vertical="center"/>
    </xf>
    <xf numFmtId="0" fontId="4" fillId="0" borderId="3" xfId="0" quotePrefix="1" applyFont="1" applyBorder="1" applyAlignment="1">
      <alignment horizontal="center" vertical="center"/>
    </xf>
    <xf numFmtId="0" fontId="8" fillId="0" borderId="3" xfId="2" applyFont="1" applyFill="1" applyBorder="1" applyAlignment="1">
      <alignment horizontal="justify" vertical="center" wrapText="1"/>
    </xf>
    <xf numFmtId="3" fontId="6" fillId="0" borderId="3" xfId="0" applyNumberFormat="1" applyFont="1" applyBorder="1" applyAlignment="1">
      <alignment horizontal="left" vertical="center" wrapText="1"/>
    </xf>
    <xf numFmtId="3" fontId="8" fillId="0" borderId="3" xfId="0" applyNumberFormat="1" applyFont="1" applyBorder="1" applyAlignment="1">
      <alignment horizontal="left" vertical="center" wrapText="1"/>
    </xf>
    <xf numFmtId="0" fontId="4" fillId="0" borderId="3" xfId="0" applyFont="1" applyBorder="1" applyAlignment="1">
      <alignment horizontal="center" vertical="center"/>
    </xf>
    <xf numFmtId="0" fontId="8" fillId="0" borderId="3" xfId="0" applyFont="1" applyFill="1" applyBorder="1" applyAlignment="1">
      <alignment vertical="center" wrapText="1"/>
    </xf>
    <xf numFmtId="0" fontId="8" fillId="0" borderId="3" xfId="0" applyFont="1" applyFill="1" applyBorder="1" applyAlignment="1">
      <alignment horizontal="left" vertical="center" wrapText="1"/>
    </xf>
    <xf numFmtId="3" fontId="8" fillId="0" borderId="3" xfId="3" applyNumberFormat="1" applyFont="1" applyFill="1" applyBorder="1" applyAlignment="1">
      <alignment vertical="center" wrapText="1"/>
    </xf>
    <xf numFmtId="0" fontId="6" fillId="0" borderId="3" xfId="0" applyFont="1" applyFill="1" applyBorder="1" applyAlignment="1">
      <alignment horizontal="justify" vertical="center" wrapText="1"/>
    </xf>
    <xf numFmtId="0" fontId="6" fillId="0" borderId="3" xfId="2" applyFont="1" applyBorder="1" applyAlignment="1">
      <alignment horizontal="justify" vertical="center" wrapText="1"/>
    </xf>
    <xf numFmtId="0" fontId="8" fillId="0" borderId="3" xfId="0" applyFont="1" applyFill="1" applyBorder="1" applyAlignment="1">
      <alignment horizontal="justify" vertical="center" wrapText="1"/>
    </xf>
    <xf numFmtId="0" fontId="8" fillId="0" borderId="4" xfId="0" applyFont="1" applyFill="1" applyBorder="1" applyAlignment="1">
      <alignment horizontal="justify" vertical="center" wrapText="1"/>
    </xf>
    <xf numFmtId="3" fontId="8" fillId="0" borderId="4" xfId="1" applyNumberFormat="1" applyFont="1" applyBorder="1" applyAlignment="1">
      <alignment horizontal="right" vertical="center" wrapText="1"/>
    </xf>
    <xf numFmtId="0" fontId="2" fillId="0" borderId="4" xfId="0" quotePrefix="1" applyFont="1" applyBorder="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cellXfs>
  <cellStyles count="4">
    <cellStyle name="Comma_DT 2006  cam le" xfId="3"/>
    <cellStyle name="Normal" xfId="0" builtinId="0"/>
    <cellStyle name="Normal 2 2 2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tabSelected="1" workbookViewId="0">
      <selection activeCell="B11" sqref="B11"/>
    </sheetView>
  </sheetViews>
  <sheetFormatPr defaultColWidth="9.140625" defaultRowHeight="24.95" customHeight="1"/>
  <cols>
    <col min="1" max="1" width="6.85546875" style="5" customWidth="1"/>
    <col min="2" max="2" width="67.42578125" style="2" customWidth="1"/>
    <col min="3" max="3" width="18.140625" style="3" customWidth="1"/>
    <col min="4" max="4" width="9.140625" style="2"/>
    <col min="5" max="5" width="11.140625" style="2" bestFit="1" customWidth="1"/>
    <col min="6" max="16384" width="9.140625" style="2"/>
  </cols>
  <sheetData>
    <row r="1" spans="1:3" ht="27.95" customHeight="1">
      <c r="A1" s="37" t="s">
        <v>35</v>
      </c>
      <c r="B1" s="37"/>
    </row>
    <row r="2" spans="1:3" ht="24.95" customHeight="1">
      <c r="A2" s="37" t="s">
        <v>36</v>
      </c>
      <c r="B2" s="37"/>
    </row>
    <row r="3" spans="1:3" ht="17.45" customHeight="1"/>
    <row r="4" spans="1:3" s="4" customFormat="1" ht="24.95" customHeight="1">
      <c r="A4" s="35" t="s">
        <v>0</v>
      </c>
      <c r="B4" s="35"/>
      <c r="C4" s="35"/>
    </row>
    <row r="5" spans="1:3" ht="24.95" customHeight="1">
      <c r="A5" s="36" t="s">
        <v>51</v>
      </c>
      <c r="B5" s="36"/>
      <c r="C5" s="36"/>
    </row>
    <row r="6" spans="1:3" ht="21" customHeight="1">
      <c r="A6" s="1"/>
      <c r="B6" s="1"/>
      <c r="C6" s="1"/>
    </row>
    <row r="7" spans="1:3" ht="19.5" customHeight="1">
      <c r="C7" s="10" t="s">
        <v>9</v>
      </c>
    </row>
    <row r="8" spans="1:3" s="6" customFormat="1" ht="37.5" customHeight="1">
      <c r="A8" s="8" t="s">
        <v>1</v>
      </c>
      <c r="B8" s="8" t="s">
        <v>2</v>
      </c>
      <c r="C8" s="9" t="s">
        <v>4</v>
      </c>
    </row>
    <row r="9" spans="1:3" s="6" customFormat="1" ht="24.95" customHeight="1">
      <c r="A9" s="11"/>
      <c r="B9" s="12" t="s">
        <v>7</v>
      </c>
      <c r="C9" s="13">
        <f>C10+C12+C15+C22</f>
        <v>20235</v>
      </c>
    </row>
    <row r="10" spans="1:3" ht="24.95" customHeight="1">
      <c r="A10" s="14" t="s">
        <v>3</v>
      </c>
      <c r="B10" s="15" t="s">
        <v>12</v>
      </c>
      <c r="C10" s="16">
        <v>450</v>
      </c>
    </row>
    <row r="11" spans="1:3" ht="24.95" customHeight="1">
      <c r="A11" s="17" t="s">
        <v>5</v>
      </c>
      <c r="B11" s="18" t="s">
        <v>13</v>
      </c>
      <c r="C11" s="19">
        <v>450</v>
      </c>
    </row>
    <row r="12" spans="1:3" s="4" customFormat="1" ht="24.95" customHeight="1">
      <c r="A12" s="20" t="s">
        <v>6</v>
      </c>
      <c r="B12" s="15" t="s">
        <v>14</v>
      </c>
      <c r="C12" s="16">
        <v>70</v>
      </c>
    </row>
    <row r="13" spans="1:3" s="7" customFormat="1" ht="24.95" customHeight="1">
      <c r="A13" s="21" t="s">
        <v>5</v>
      </c>
      <c r="B13" s="22" t="s">
        <v>15</v>
      </c>
      <c r="C13" s="19">
        <v>70</v>
      </c>
    </row>
    <row r="14" spans="1:3" ht="18.75">
      <c r="A14" s="14" t="s">
        <v>37</v>
      </c>
      <c r="B14" s="15" t="s">
        <v>8</v>
      </c>
      <c r="C14" s="16"/>
    </row>
    <row r="15" spans="1:3" ht="24.95" customHeight="1">
      <c r="A15" s="20">
        <v>1</v>
      </c>
      <c r="B15" s="23" t="s">
        <v>10</v>
      </c>
      <c r="C15" s="16">
        <f>SUM(C16:C21)</f>
        <v>6818</v>
      </c>
    </row>
    <row r="16" spans="1:3" ht="31.5">
      <c r="A16" s="14" t="s">
        <v>5</v>
      </c>
      <c r="B16" s="24" t="s">
        <v>38</v>
      </c>
      <c r="C16" s="19">
        <v>4226</v>
      </c>
    </row>
    <row r="17" spans="1:3" ht="24.95" customHeight="1">
      <c r="A17" s="14" t="s">
        <v>5</v>
      </c>
      <c r="B17" s="24" t="s">
        <v>39</v>
      </c>
      <c r="C17" s="19">
        <v>1944</v>
      </c>
    </row>
    <row r="18" spans="1:3" s="7" customFormat="1" ht="39.6" customHeight="1">
      <c r="A18" s="25"/>
      <c r="B18" s="24" t="s">
        <v>42</v>
      </c>
      <c r="C18" s="19">
        <v>82</v>
      </c>
    </row>
    <row r="19" spans="1:3" ht="31.5">
      <c r="A19" s="14" t="s">
        <v>5</v>
      </c>
      <c r="B19" s="24" t="s">
        <v>43</v>
      </c>
      <c r="C19" s="19">
        <v>149</v>
      </c>
    </row>
    <row r="20" spans="1:3" ht="24.95" customHeight="1">
      <c r="A20" s="14" t="s">
        <v>5</v>
      </c>
      <c r="B20" s="18" t="s">
        <v>40</v>
      </c>
      <c r="C20" s="19">
        <v>282</v>
      </c>
    </row>
    <row r="21" spans="1:3" ht="18.75">
      <c r="A21" s="14" t="s">
        <v>5</v>
      </c>
      <c r="B21" s="18" t="s">
        <v>41</v>
      </c>
      <c r="C21" s="19">
        <v>135</v>
      </c>
    </row>
    <row r="22" spans="1:3" ht="18.75">
      <c r="A22" s="20">
        <v>2</v>
      </c>
      <c r="B22" s="23" t="s">
        <v>11</v>
      </c>
      <c r="C22" s="16">
        <f>C23+C39+C40+C41</f>
        <v>12897</v>
      </c>
    </row>
    <row r="23" spans="1:3" ht="24.95" customHeight="1">
      <c r="A23" s="14" t="s">
        <v>44</v>
      </c>
      <c r="B23" s="23" t="s">
        <v>16</v>
      </c>
      <c r="C23" s="16">
        <f>SUM(C24:C38)</f>
        <v>5352</v>
      </c>
    </row>
    <row r="24" spans="1:3" ht="35.1" customHeight="1">
      <c r="A24" s="14" t="s">
        <v>5</v>
      </c>
      <c r="B24" s="26" t="s">
        <v>17</v>
      </c>
      <c r="C24" s="19">
        <v>3</v>
      </c>
    </row>
    <row r="25" spans="1:3" ht="51.6" customHeight="1">
      <c r="A25" s="14" t="s">
        <v>5</v>
      </c>
      <c r="B25" s="26" t="s">
        <v>18</v>
      </c>
      <c r="C25" s="19">
        <v>60</v>
      </c>
    </row>
    <row r="26" spans="1:3" ht="21" customHeight="1">
      <c r="A26" s="14" t="s">
        <v>5</v>
      </c>
      <c r="B26" s="26" t="s">
        <v>19</v>
      </c>
      <c r="C26" s="19">
        <v>29</v>
      </c>
    </row>
    <row r="27" spans="1:3" ht="34.5" customHeight="1">
      <c r="A27" s="14" t="s">
        <v>5</v>
      </c>
      <c r="B27" s="26" t="s">
        <v>20</v>
      </c>
      <c r="C27" s="19">
        <v>139</v>
      </c>
    </row>
    <row r="28" spans="1:3" ht="35.450000000000003" customHeight="1">
      <c r="A28" s="14" t="s">
        <v>5</v>
      </c>
      <c r="B28" s="26" t="s">
        <v>21</v>
      </c>
      <c r="C28" s="19">
        <v>11</v>
      </c>
    </row>
    <row r="29" spans="1:3" ht="33.950000000000003" customHeight="1">
      <c r="A29" s="14" t="s">
        <v>5</v>
      </c>
      <c r="B29" s="26" t="s">
        <v>22</v>
      </c>
      <c r="C29" s="19">
        <v>320</v>
      </c>
    </row>
    <row r="30" spans="1:3" ht="66.95" customHeight="1">
      <c r="A30" s="17" t="s">
        <v>5</v>
      </c>
      <c r="B30" s="27" t="s">
        <v>23</v>
      </c>
      <c r="C30" s="19">
        <v>148</v>
      </c>
    </row>
    <row r="31" spans="1:3" ht="42" customHeight="1">
      <c r="A31" s="17" t="s">
        <v>5</v>
      </c>
      <c r="B31" s="26" t="s">
        <v>24</v>
      </c>
      <c r="C31" s="19">
        <v>280</v>
      </c>
    </row>
    <row r="32" spans="1:3" ht="36" customHeight="1">
      <c r="A32" s="17" t="s">
        <v>5</v>
      </c>
      <c r="B32" s="26" t="s">
        <v>25</v>
      </c>
      <c r="C32" s="19">
        <v>50</v>
      </c>
    </row>
    <row r="33" spans="1:3" ht="51" customHeight="1">
      <c r="A33" s="17" t="s">
        <v>5</v>
      </c>
      <c r="B33" s="26" t="s">
        <v>26</v>
      </c>
      <c r="C33" s="19">
        <v>1305</v>
      </c>
    </row>
    <row r="34" spans="1:3" ht="35.450000000000003" customHeight="1">
      <c r="A34" s="17" t="s">
        <v>5</v>
      </c>
      <c r="B34" s="26" t="s">
        <v>48</v>
      </c>
      <c r="C34" s="19">
        <v>80</v>
      </c>
    </row>
    <row r="35" spans="1:3" ht="24.95" customHeight="1">
      <c r="A35" s="17" t="s">
        <v>5</v>
      </c>
      <c r="B35" s="26" t="s">
        <v>27</v>
      </c>
      <c r="C35" s="19">
        <v>200</v>
      </c>
    </row>
    <row r="36" spans="1:3" ht="89.1" customHeight="1">
      <c r="A36" s="17" t="s">
        <v>5</v>
      </c>
      <c r="B36" s="28" t="s">
        <v>49</v>
      </c>
      <c r="C36" s="19">
        <v>300</v>
      </c>
    </row>
    <row r="37" spans="1:3" ht="219" customHeight="1">
      <c r="A37" s="17" t="s">
        <v>5</v>
      </c>
      <c r="B37" s="22" t="s">
        <v>50</v>
      </c>
      <c r="C37" s="19">
        <v>2200</v>
      </c>
    </row>
    <row r="38" spans="1:3" ht="24.95" customHeight="1">
      <c r="A38" s="17" t="s">
        <v>5</v>
      </c>
      <c r="B38" s="22" t="s">
        <v>28</v>
      </c>
      <c r="C38" s="19">
        <v>227</v>
      </c>
    </row>
    <row r="39" spans="1:3" ht="24.95" customHeight="1">
      <c r="A39" s="14" t="s">
        <v>45</v>
      </c>
      <c r="B39" s="29" t="s">
        <v>29</v>
      </c>
      <c r="C39" s="16">
        <v>296</v>
      </c>
    </row>
    <row r="40" spans="1:3" ht="24.95" customHeight="1">
      <c r="A40" s="14" t="s">
        <v>46</v>
      </c>
      <c r="B40" s="29" t="s">
        <v>30</v>
      </c>
      <c r="C40" s="16">
        <v>3196</v>
      </c>
    </row>
    <row r="41" spans="1:3" ht="24.95" customHeight="1">
      <c r="A41" s="14" t="s">
        <v>47</v>
      </c>
      <c r="B41" s="30" t="s">
        <v>31</v>
      </c>
      <c r="C41" s="16">
        <f>SUM(C42:C44)</f>
        <v>4053</v>
      </c>
    </row>
    <row r="42" spans="1:3" ht="33.950000000000003" customHeight="1">
      <c r="A42" s="17" t="s">
        <v>5</v>
      </c>
      <c r="B42" s="31" t="s">
        <v>32</v>
      </c>
      <c r="C42" s="19">
        <v>174</v>
      </c>
    </row>
    <row r="43" spans="1:3" ht="24.95" customHeight="1">
      <c r="A43" s="17" t="s">
        <v>5</v>
      </c>
      <c r="B43" s="31" t="s">
        <v>33</v>
      </c>
      <c r="C43" s="19">
        <v>345</v>
      </c>
    </row>
    <row r="44" spans="1:3" ht="24.95" customHeight="1">
      <c r="A44" s="34" t="s">
        <v>5</v>
      </c>
      <c r="B44" s="32" t="s">
        <v>34</v>
      </c>
      <c r="C44" s="33">
        <v>3534</v>
      </c>
    </row>
  </sheetData>
  <mergeCells count="4">
    <mergeCell ref="A4:C4"/>
    <mergeCell ref="A5:C5"/>
    <mergeCell ref="A1:B1"/>
    <mergeCell ref="A2:B2"/>
  </mergeCells>
  <pageMargins left="0.63" right="0.2" top="0.27" bottom="0.33" header="0.39" footer="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2026-01-23T03:16:48Z</cp:lastPrinted>
  <dcterms:created xsi:type="dcterms:W3CDTF">2015-06-05T18:17:20Z</dcterms:created>
  <dcterms:modified xsi:type="dcterms:W3CDTF">2026-01-23T03:51:58Z</dcterms:modified>
</cp:coreProperties>
</file>