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08" yWindow="-108" windowWidth="23256" windowHeight="12456" tabRatio="247" firstSheet="2" activeTab="2"/>
  </bookViews>
  <sheets>
    <sheet name="foxz" sheetId="4" state="veryHidden" r:id="rId1"/>
    <sheet name="PL kem theo" sheetId="1" state="hidden" r:id="rId2"/>
    <sheet name="gd 2026-2030 " sheetId="8" r:id="rId3"/>
    <sheet name="Sheet1" sheetId="6" r:id="rId4"/>
  </sheets>
  <definedNames>
    <definedName name="_xlnm.Print_Area" localSheetId="2">'gd 2026-2030 '!$A$6:$G$117</definedName>
    <definedName name="_xlnm.Print_Area" localSheetId="1">'PL kem theo'!$A$1:$AC$40</definedName>
    <definedName name="_xlnm.Print_Titles" localSheetId="2">'gd 2026-2030 '!$7:$10</definedName>
    <definedName name="_xlnm.Print_Titles" localSheetId="1">'PL kem theo'!$4:$7</definedName>
  </definedNames>
  <calcPr calcId="144525"/>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6" i="8" l="1"/>
  <c r="C176" i="8"/>
  <c r="C183" i="8" l="1"/>
  <c r="C170" i="8"/>
  <c r="C126" i="8"/>
  <c r="C117" i="8"/>
  <c r="C90" i="8"/>
  <c r="C86" i="8"/>
  <c r="C82" i="8"/>
  <c r="C12" i="8"/>
  <c r="C125" i="8" l="1"/>
  <c r="C11" i="8"/>
  <c r="D146" i="6"/>
  <c r="C146" i="6"/>
  <c r="D143" i="6"/>
  <c r="C143" i="6"/>
  <c r="D140" i="6"/>
  <c r="C140" i="6"/>
  <c r="D114" i="6"/>
  <c r="C114" i="6"/>
  <c r="D108" i="6"/>
  <c r="C108" i="6"/>
  <c r="D83" i="6"/>
  <c r="C83" i="6"/>
  <c r="D79" i="6"/>
  <c r="C79" i="6"/>
  <c r="D75" i="6"/>
  <c r="C75" i="6"/>
  <c r="D16" i="6"/>
  <c r="C16" i="6"/>
  <c r="D12" i="6"/>
  <c r="C12" i="6"/>
  <c r="D113" i="6" l="1"/>
  <c r="C113" i="6"/>
  <c r="C11" i="6"/>
  <c r="D11" i="6"/>
  <c r="P31" i="1" l="1"/>
  <c r="P32" i="1"/>
  <c r="P33" i="1"/>
  <c r="P34" i="1"/>
  <c r="P35" i="1"/>
  <c r="P36" i="1"/>
  <c r="P37" i="1"/>
  <c r="P38" i="1"/>
  <c r="P39" i="1"/>
  <c r="P40" i="1"/>
  <c r="U40" i="1"/>
  <c r="U31" i="1"/>
  <c r="U32" i="1"/>
  <c r="U33" i="1"/>
  <c r="U34" i="1"/>
  <c r="U35" i="1"/>
  <c r="U36" i="1"/>
  <c r="U37" i="1"/>
  <c r="U38" i="1"/>
  <c r="U39" i="1"/>
  <c r="D40" i="1"/>
  <c r="J40" i="1"/>
  <c r="J31" i="1"/>
  <c r="J32" i="1"/>
  <c r="J33" i="1"/>
  <c r="J34" i="1"/>
  <c r="J35" i="1"/>
  <c r="J36" i="1"/>
  <c r="J37" i="1"/>
  <c r="J38" i="1"/>
  <c r="J39" i="1"/>
  <c r="D31" i="1"/>
  <c r="D32" i="1"/>
  <c r="D33" i="1"/>
  <c r="D34" i="1"/>
  <c r="D35" i="1"/>
  <c r="D36" i="1"/>
  <c r="D37" i="1"/>
  <c r="D38" i="1"/>
  <c r="D39" i="1"/>
  <c r="D28" i="1"/>
  <c r="D29" i="1"/>
  <c r="D30" i="1"/>
  <c r="J28" i="1"/>
  <c r="J29" i="1"/>
  <c r="J30" i="1"/>
  <c r="P28" i="1"/>
  <c r="P29" i="1"/>
  <c r="P30" i="1"/>
  <c r="U28" i="1"/>
  <c r="U29" i="1"/>
  <c r="U30" i="1"/>
  <c r="U25" i="1"/>
  <c r="U26" i="1"/>
  <c r="U27" i="1"/>
  <c r="P26" i="1"/>
  <c r="P27" i="1"/>
  <c r="P25" i="1"/>
  <c r="D25" i="1"/>
  <c r="D26" i="1"/>
  <c r="D27" i="1"/>
  <c r="J25" i="1"/>
  <c r="J26" i="1"/>
  <c r="J27" i="1"/>
  <c r="P10" i="1"/>
  <c r="D10" i="1"/>
  <c r="D16" i="1"/>
  <c r="D18" i="1"/>
  <c r="D17" i="1"/>
  <c r="J16" i="1"/>
  <c r="J18" i="1"/>
  <c r="J17" i="1"/>
  <c r="P16" i="1"/>
  <c r="P18" i="1"/>
  <c r="P17" i="1"/>
  <c r="P14" i="1"/>
  <c r="E14" i="1" l="1"/>
  <c r="J14" i="1"/>
  <c r="D22" i="1" l="1"/>
  <c r="D12" i="1"/>
  <c r="P12" i="1"/>
  <c r="D23" i="1"/>
</calcChain>
</file>

<file path=xl/sharedStrings.xml><?xml version="1.0" encoding="utf-8"?>
<sst xmlns="http://schemas.openxmlformats.org/spreadsheetml/2006/main" count="718" uniqueCount="402">
  <si>
    <t>TT</t>
  </si>
  <si>
    <t>Danh mục lĩnh vực/ dự án</t>
  </si>
  <si>
    <t>Số quyết định; ngày, tháng, năm</t>
  </si>
  <si>
    <t>Tổng mức đầu tư</t>
  </si>
  <si>
    <t>Tổng số</t>
  </si>
  <si>
    <t>Khác</t>
  </si>
  <si>
    <t>I</t>
  </si>
  <si>
    <t>Đơn vị tính: Triệu đồng</t>
  </si>
  <si>
    <t>TỔNG SỐ</t>
  </si>
  <si>
    <t>II</t>
  </si>
  <si>
    <t>Ghi chú</t>
  </si>
  <si>
    <t>Trong đó:</t>
  </si>
  <si>
    <t>Kế hoạch đầu tư đầu tư công trung hạn giai đoạn 2021 - 2025 đã được phân bổ</t>
  </si>
  <si>
    <t>Mã số dự án (nếu có)</t>
  </si>
  <si>
    <t>Quyết định phê duyệt chủ trương đầu tư</t>
  </si>
  <si>
    <t>Phụ lục</t>
  </si>
  <si>
    <t>Ngân sách cấp huyện</t>
  </si>
  <si>
    <t>Ngân sách cấp tỉnh</t>
  </si>
  <si>
    <t>Ngân sách cấp xã</t>
  </si>
  <si>
    <t>Các dự án được cấp thẩm quyền phê duyệt chủ trương đầu tư dự án nhưng dừng, chưa triển khai thực hiện các bước tiếp theo</t>
  </si>
  <si>
    <t>III</t>
  </si>
  <si>
    <t>IV</t>
  </si>
  <si>
    <t>V</t>
  </si>
  <si>
    <t>Các dự án đã được cấp thẩm quyền phê duyệt chủ trương đầu tư dự án, bố trí kế hoạch vốn đầu tư công trung hạn nhưng chưa được cấp thẩm quyền phê duyệt dự án đầu tư/báo cáo kinh tế - kỹ thuật</t>
  </si>
  <si>
    <t>Các dự án đã được cấp thẩm quyền bố trí kế hoạch vốn đầu tư công trung hạn, phê duyệt dự án đầu tư/báo cáo kinh tế - kỹ thuật nhưng chưa được bố trí kế hoạch vốn hằng năm</t>
  </si>
  <si>
    <t>Quyết định đầu tư/báo cáo kinh tế - kỹ thuật</t>
  </si>
  <si>
    <t>Các dự án đã được cấp thẩm quyền phê duyệt dự án đầu tư/báo cáo kinh tế - kỹ thuật, bố trí kế hoạch vốn đầu tư công hằng năm, nhưng chưa tổ chức phê duyệt kế hoạch lựa chọn nhà thầu</t>
  </si>
  <si>
    <t>Các dự án đã được cấp thẩm quyền bố trí kế hoạch vốn đầu tư công hằng năm, phê duyệt kế hoạch lựa chọn nhà thầu, tổ chức lựa chọn nhà thầu thi công xây dựng nhưng chưa tổ chức triển khai thi công</t>
  </si>
  <si>
    <t>Sự cần thiết triển khai thực hiện giai đoạn 2026 - 2030</t>
  </si>
  <si>
    <t>Thông tin các dự án</t>
  </si>
  <si>
    <t>Sự phù hợp Quy hoạch, kế hoạch và văn bản chỉ đạo (nếu có)</t>
  </si>
  <si>
    <t>Quy mô đầu tư sơ bộ</t>
  </si>
  <si>
    <t>Lũy kế vốn đã giải ngân đến nay</t>
  </si>
  <si>
    <t>Nâng cấp phòng cháy chữa cháy các công trình giáo dục trên địa bàn quận Thanh Khê</t>
  </si>
  <si>
    <t>1911/QĐ-UBND ngày 1/8/2023</t>
  </si>
  <si>
    <t>Tái thiết đô thị khu vực Khe Cạn</t>
  </si>
  <si>
    <t>1698/QĐ-UBND ngày 03/6/2025</t>
  </si>
  <si>
    <t>Cải tạo cảnh quan kiến trúc khu vực hồ Thạc Gián - Vĩnh Trung</t>
  </si>
  <si>
    <t>565/QĐ-UBND ngày 21/02/2025</t>
  </si>
  <si>
    <t>Trường THCS Hoàng Diệu</t>
  </si>
  <si>
    <t>2544/QĐ-UBND ngày 13/11/2025</t>
  </si>
  <si>
    <t>Cải tạo, nâng cấp các chợ trên địa bàn quận Thanh Khê</t>
  </si>
  <si>
    <t>Nâng cấp, cải tạo khu vệ sinh các trường học trên địa bàn quận Thanh Khê</t>
  </si>
  <si>
    <t>606/QĐ-SXD ngày 28/11/2025</t>
  </si>
  <si>
    <t>1877/QĐ-UBND ngày 23/5/2025</t>
  </si>
  <si>
    <t>Trường Tiểu học Hàm Nghi (khối nhà lớp học hướng đông, hướng bắc)</t>
  </si>
  <si>
    <t>688/QĐ-UBND ngày 28/02/2025</t>
  </si>
  <si>
    <t>Số 1927/QĐ-UBND ngày 21/6/2025</t>
  </si>
  <si>
    <t xml:space="preserve">Trường THCS Nguyễn Trãi-Khối nhà lớp học </t>
  </si>
  <si>
    <t xml:space="preserve">Cải tạo, nâng cấp các khối nhà trường tiểu học Đinh Bộ Lĩnh (cơ sở 1) </t>
  </si>
  <si>
    <t>1635/QĐ-UBND ngày 5/5/2025</t>
  </si>
  <si>
    <t>1876/QĐ-UBND ngày 23/5/2025</t>
  </si>
  <si>
    <t>517/QĐ-SXD ngày 30/10/2025</t>
  </si>
  <si>
    <t>478/QĐ-SXD ngày 30/10/2025</t>
  </si>
  <si>
    <t>Công trình mới bổ sung vốn 2025, đang triển khai phê duyệt kế hoạch lựa chọn nhà thầu</t>
  </si>
  <si>
    <t>Không có</t>
  </si>
  <si>
    <t>VI</t>
  </si>
  <si>
    <t xml:space="preserve">Các dự án được cấp thẩm quyền phê duyệt chủ trương đầu tư dự án nhưng chưa phê duyệt dự án và bố trí kế hoạch vốn trung hạn </t>
  </si>
  <si>
    <t xml:space="preserve">Dự án đã trình phê duyệt dự án </t>
  </si>
  <si>
    <t>Dự án đã trình phê duyệt quy hoạch</t>
  </si>
  <si>
    <t xml:space="preserve">Dự án đã trình phê duyệt kế hoạch lựa chọn tư vấn </t>
  </si>
  <si>
    <t>đang triển khai phê duyệt dự toán và thiết kế sau cơ sở</t>
  </si>
  <si>
    <t>VII</t>
  </si>
  <si>
    <t>Trường tiểu học Hà Huy Tập (Khối nhà hướng Nam)</t>
  </si>
  <si>
    <t>Trường Tiểu học Bế Văn Đàn (khối nhà lớp học hướng Bắc)</t>
  </si>
  <si>
    <t>Nâng cấp, cải tạo trường Tiểu học Hoa Lư - Cơ sở 1</t>
  </si>
  <si>
    <t>Số 1833/QĐ-UBND ngày 27/8/2024</t>
  </si>
  <si>
    <t>1255/QĐ-UBND ngày 16/6/2023</t>
  </si>
  <si>
    <t>822/QĐ-UBND ngày 17/4/2024</t>
  </si>
  <si>
    <t>803/QĐ-UBND ngày 18/4/2023</t>
  </si>
  <si>
    <t>2694/QĐ-UBND
7/12/2023</t>
  </si>
  <si>
    <t>2682/QĐ-UBND ngày 07/11/2023</t>
  </si>
  <si>
    <t>Cải tạo, nâng cấp sân thể dục, thể thao Trường tiểu học Huỳnh Ngọc Huệ</t>
  </si>
  <si>
    <t xml:space="preserve">Trường THCS Nguyễn Duy Hiệu (khối nhà Hiệu bộ) </t>
  </si>
  <si>
    <t>Trường MN Hồng Đào (Cơ sở chính: 323 Nguyễn Phước nguyên)</t>
  </si>
  <si>
    <t>Nâng cấp hạ tầng các tuyến đường Nguyễn Biểu, Thân Nhân Trung, Nguyên Hồng, Nguyễn Nghiêm</t>
  </si>
  <si>
    <t>Cống thoát nước và nền đường trên địa bàn phường Chính Gián năm 2025</t>
  </si>
  <si>
    <t>Cống thoát nước và nền đường trên địa bàn phường Xuân Hà năm 2025</t>
  </si>
  <si>
    <t>Cống thoát nước và nền đường trên địa bàn phường Thanh Khê Đông năm 2025</t>
  </si>
  <si>
    <t>Cống thoát nước và nền đường trên địa bàn phường Thanh Khê Tây năm 2025</t>
  </si>
  <si>
    <t>Cống thoát nước và nền đường trên địa bàn phường An Khê năm 2025</t>
  </si>
  <si>
    <t>Cống thoát nước và nền đường trên địa bàn phường Thạc Gián năm 2025</t>
  </si>
  <si>
    <t>Nâng cấp hệ thống điện chiếu sáng trên địa bàn quận Thanh Khê năm 2025</t>
  </si>
  <si>
    <t>Nâng cấp hạ tầng vỉa hè, cây xanh, chiếu sáng tuyến đường Phan Thanh</t>
  </si>
  <si>
    <t>5217/QĐ-UBND ngày 24/10/24</t>
  </si>
  <si>
    <t>4433/QĐ-UBND ngày 20/8/2024</t>
  </si>
  <si>
    <t>875/QĐ-UBND ngày 17/3/2025</t>
  </si>
  <si>
    <t>937/QĐ-UBND 20/3/2025</t>
  </si>
  <si>
    <t>5981/QĐ-UBND ngày 20/12/2024</t>
  </si>
  <si>
    <t>1519/QĐ-UBND ngày 26/4/2025</t>
  </si>
  <si>
    <t>602/QĐ-UBND ngày 25/02/2025</t>
  </si>
  <si>
    <t>815/QĐ-UBND ngày 12/3/2025</t>
  </si>
  <si>
    <t>822/QĐ-UBND ngày 12/3/2025</t>
  </si>
  <si>
    <t>869/QĐ-UBND ngày 17/3/2025</t>
  </si>
  <si>
    <t>876/QĐ-UBND ngày 17/3/2025</t>
  </si>
  <si>
    <t>821/QĐ-UBND ngày 12/3/2025</t>
  </si>
  <si>
    <t>820/QĐ-UBND ngày 12/3/2025</t>
  </si>
  <si>
    <t>816/QĐ-UBND ngày 12/3/2025</t>
  </si>
  <si>
    <t>5910/QĐ-UBND ngày 16/12/2024</t>
  </si>
  <si>
    <t>994/QĐ-UBND 22/03/2025</t>
  </si>
  <si>
    <t>988/QĐ-UBND 21/03/2025</t>
  </si>
  <si>
    <t>989/QĐ-UBND 21/03/2025</t>
  </si>
  <si>
    <t>990/QĐ-UBND 21/03/2025</t>
  </si>
  <si>
    <t>995/QĐ-UBND 22/03/2025</t>
  </si>
  <si>
    <t>991/QĐ-UBND 21/03/2025</t>
  </si>
  <si>
    <t>992/QĐ-UBND 21/03/2025</t>
  </si>
  <si>
    <t>993/QĐ-UBND 21/03/2025</t>
  </si>
  <si>
    <t>936/QĐ-UBND 20/3/2025</t>
  </si>
  <si>
    <t>5402/QĐ-UBND ngày 4/11/2024</t>
  </si>
  <si>
    <t>1938/QĐ-UBND ngày 28/5//2025</t>
  </si>
  <si>
    <t>Bố trí vốn để quyết toán công trình</t>
  </si>
  <si>
    <t>Tạm dừng, nên đơn vị chưa đề nghị phê duyệt dự án</t>
  </si>
  <si>
    <t xml:space="preserve">Dự án mới được phê duyệt đề nghị bố trí vốn 2026 để triển khai thực hiện </t>
  </si>
  <si>
    <r>
      <t xml:space="preserve">DANH MỤC CÁC DỰ ÁN ĐẦU TƯ CÔNG CÓ SỬ DỤNG VỐN NGÂN SÁCH CẤP HUYỆN ĐÃ ĐƯỢC CƠ QUAN CÓ THẨM QUYỀN CỦA CẤP HUYỆN TRƯỚC KHI THỰC HIỆN CHÍNH QUYỀN ĐỊA PHƯƠNG 02 CẤP PHÊ DUYỆT CÁC NỘI DUNG THEO THẨM QUYỀN, NHƯNG CHƯA ĐỀ XUẤT VÀO DANH MỤC ĐẦU TƯ CÔNG TRUNG HẠN GIAI ĐOẠN 2026 - 2030
</t>
    </r>
    <r>
      <rPr>
        <sz val="14"/>
        <color theme="1"/>
        <rFont val="Times New Roman"/>
        <family val="1"/>
      </rPr>
      <t>(</t>
    </r>
    <r>
      <rPr>
        <i/>
        <sz val="14"/>
        <color theme="1"/>
        <rFont val="Times New Roman"/>
        <family val="1"/>
      </rPr>
      <t>Kèm theo Công văn số:            /BQL-HCKT ngày         /12/2025 của Ban Quản lý dự án khu vực Thanh Khê</t>
    </r>
    <r>
      <rPr>
        <sz val="14"/>
        <color theme="1"/>
        <rFont val="Times New Roman"/>
        <family val="1"/>
      </rPr>
      <t>)</t>
    </r>
  </si>
  <si>
    <t>Các dự án chuyển tiếp qua 2026</t>
  </si>
  <si>
    <t>ỦY BAN NHÂN DÂN</t>
  </si>
  <si>
    <t>PHƯỜN AN KHÊ</t>
  </si>
  <si>
    <t>Nâng cấp, cải tạo các Trạm dân phòng trên địa bàn phường An Khê (giai đoạn 1)</t>
  </si>
  <si>
    <t>Trạm dân phòng kết hợp nhà sinh hoạt tại phường An Khê</t>
  </si>
  <si>
    <t>Mở rộng Trường THCS Nguyễn Công Trứ và xây mới nhà vệ sinh</t>
  </si>
  <si>
    <t>Nâng cấp cơ sở vật chất Trường tiểu học Thái Thị Bôi</t>
  </si>
  <si>
    <t>Mua sắm thiết bị cấp tiểu học và cấp THCS - phường An Khê</t>
  </si>
  <si>
    <t>Trường THCS Hoà An (cơ sở 2 Trường THCS Nguyễn Thị Định)</t>
  </si>
  <si>
    <t>Xây  mới khối lớp học trường TH Tôn Đức Thắng (cơ sở chính)</t>
  </si>
  <si>
    <t>Xây mới Trường TH Nguyễn Như Hạnh (Cơ sở 1)</t>
  </si>
  <si>
    <t>Xây mới Nhà đa năng và bể bơi tại khu đất trống cạnh cơ sở 2 Trường TH Nguyễn Như Hạnh (kiệt 171 Tôn Đản)</t>
  </si>
  <si>
    <t xml:space="preserve">Xây mới Khối lớp học Trường TH Tôn Đức Thắng </t>
  </si>
  <si>
    <t xml:space="preserve">Xây mới khối chức năng, hiệu bộ, lớp học, sân vườn, cải tạo cảnh quan Trường Nguyễn Đình Chiểu (cơ sở 2) </t>
  </si>
  <si>
    <t xml:space="preserve">Xây mới Khối lớp học Trường Nguyễn Thị Định </t>
  </si>
  <si>
    <t xml:space="preserve">Xây mới Khối lớp học Trường Mầm non Hồng Đào  </t>
  </si>
  <si>
    <t>Trường MN Hoa Ngọc Lan (xây dựng bổ sung 04 phòng học)</t>
  </si>
  <si>
    <t>Trường THPT Phước Lý</t>
  </si>
  <si>
    <t>Mua sắm thiết bị cấp Tiểu học và cấp THCS trên địa bàn phường An Khê (giai đoạn 1)</t>
  </si>
  <si>
    <t>Mua sắm thiết bị cấp Tiểu học và cấp THCS trên địa bàn phường An Khê (giai đoạn 2)</t>
  </si>
  <si>
    <t>Mua sắm thiết bị cấp Tiểu học và cấp THCS trên địa bàn phường An Khê  (giai đoạn 3)</t>
  </si>
  <si>
    <t>Đầu tư hệ thống nước sạch cho các Trường Mầm non, Tiểu học, THCS trên địa bàn phường An Khê giai đoạn 1</t>
  </si>
  <si>
    <t>Đầu tư hệ thống nước sạch cho các Trường Mầm non, Tiểu học, THCS trên địa bàn phường An Khê giai đoạn 2</t>
  </si>
  <si>
    <t xml:space="preserve">Mua sắm bổ sung bàn ghế cho học sinh cấp tiểu học, THCS  trên địa bàn phường An Khê </t>
  </si>
  <si>
    <t>Nâng cấp, sửa chữa các Trường mầm non trên địa bàn phường An Khê (giai đoạn 1)</t>
  </si>
  <si>
    <t>Nâng cấp, sửa chữa các Trường mầm non trên địa bàn phường An Khê (giai đoạn 2)</t>
  </si>
  <si>
    <t>Nâng cấp, sửa chữa các Trường mầm non trên địa bàn phường An Khê (giai đoạn 3)</t>
  </si>
  <si>
    <t xml:space="preserve">Nâng cấp, sửa chữa các Trường tiểu học trên địa bàn phường An Khê  (giai đoạn 1) </t>
  </si>
  <si>
    <t xml:space="preserve">Nâng cấp, sửa chữa các Trường tiểu học trên địa bàn phường An Khê  (giai đoạn 2) </t>
  </si>
  <si>
    <t xml:space="preserve">Nâng cấp, sửa chữa các Trường tiểu học trên địa bàn phường An Khê  (giai đoạn 3) </t>
  </si>
  <si>
    <t>Nâng cấp, sửa chữa các Trường THCS trên địa bàn phường An Khê  (giai đoạn 1)</t>
  </si>
  <si>
    <t>Nâng cấp, sửa chữa các Trường THCS trên địa bàn phường An Khê  (giai đoạn 2)</t>
  </si>
  <si>
    <t>Nâng cấp, sửa chữa các Trường THCS trên địa bàn phường An Khê  (giai đoạn 3)</t>
  </si>
  <si>
    <t>Nâng cấp hệ thống điện chiếu sáng, cảnh quan trong khuôn viên trường học tại các trường công lập thuộc Phường An Khê</t>
  </si>
  <si>
    <t>Đầu tư lắp đặt hệ thống Tivi thay thế cho hệ thống Máy chiếu đã bị hư hỏng tại các trường công lập thuộc Phường An Khê</t>
  </si>
  <si>
    <t>Nâng cấp các trường học đạt chuẩn trên địa bàn phường An Khê (giai đoạn 1)</t>
  </si>
  <si>
    <t>Nâng cấp các trường học đạt chuẩn trên địa bàn phường An Khê (giai đoạn 2)</t>
  </si>
  <si>
    <t>Nâng cấp, sửa chữa các Trường tiểu học trên địa bàn phường An Khê (giai đoạn 1)</t>
  </si>
  <si>
    <t>Nâng cấp, sửa chữa các Trường tiểu học trên địa bàn phường An Khê (giai đoạn 2)</t>
  </si>
  <si>
    <t>Nâng cấp, sửa chữa các Trường tiểu học trên địa bàn phường An Khê (giai đoạn 3)</t>
  </si>
  <si>
    <t>Nâng cấp, sửa chữa các Trường THCS trên địa bàn phường An Khê (giai đoạn 1)</t>
  </si>
  <si>
    <t>Nâng cấp, sửa chữa các Trường THCS trên địa bàn phường An Khê (giai đoạn 2)</t>
  </si>
  <si>
    <t>Nâng cấp, sửa chữa các Trường THCS trên địa bàn phường An Khê (giai đoạn 3)</t>
  </si>
  <si>
    <t>Cải tạo Cảnh quan Khối Mầm non (giai đoạn 1)</t>
  </si>
  <si>
    <t>Cải tạo Cảnh quan Khối Mầm non (giai đoạn 2)</t>
  </si>
  <si>
    <t>Cải tạo Cảnh quan Khối Mầm non (giai đoạn 3)</t>
  </si>
  <si>
    <t>Cải tạo Cảnh quan Khối Tiểu học (giai đoạn 1)</t>
  </si>
  <si>
    <t>Cải tạo Cảnh quan Khối Tiểu học (giai đoạn 2)</t>
  </si>
  <si>
    <t>Cải tạo Cảnh quan Khối Tiểu học (giai đoạn 3)</t>
  </si>
  <si>
    <t>Cải tạo Cảnh quan Khối THCS (giai đoạn 1)</t>
  </si>
  <si>
    <t>Cải tạo Cảnh quan Khối THCS (giai đoạn 2)</t>
  </si>
  <si>
    <t>Cải tạo Cảnh quan Khối THCS (giai đoạn 3)</t>
  </si>
  <si>
    <t xml:space="preserve">Cải tạo, sửa chữa, nâng cấp Trường Tiểu học Bế Văn Đàn  </t>
  </si>
  <si>
    <t xml:space="preserve"> Xây mới nhà vệ sinh Trường THCS Nguyễn Công Trứ </t>
  </si>
  <si>
    <t>Mua sắm thiết bị Công nghệ thông tin cho các Nhà sinh hoạt cộng đồng (giai đoạn 1)</t>
  </si>
  <si>
    <t>Mua sắm thiết bị Công nghệ thông tin cho các Nhà sinh hoạt cộng đồng (giai đoạn 2)</t>
  </si>
  <si>
    <t>Mua sắm "Kiosk thông minh phục vụ công tác cải cách hành chính"</t>
  </si>
  <si>
    <t>Xây mới Trạm Y tế phường An Khê</t>
  </si>
  <si>
    <t>Sửa chữa các Điểm Trạm Y tế trên địa bàn phường Hòa An, Hòa Phát, An Khê cũ</t>
  </si>
  <si>
    <t>Mua sắm trang thiết bị phục vụ khám chữa bệnh cho Trạm Y tế phường An Khê</t>
  </si>
  <si>
    <t>Trung tu, bảo dưỡng đối với các di tích quốc gia trên địa bàn phường An Khê</t>
  </si>
  <si>
    <t>Nâng cấp, cải tạo các công trình văn hóa thể thao trên địa bàn phường An Khê (giai đoạn 1)</t>
  </si>
  <si>
    <t>Nâng cấp, cải tạo các công trình văn hóa thể thao trên địa bàn phường An Khê (giai đoạn 2)</t>
  </si>
  <si>
    <t>Nâng cấp, cải tạo các công trình nhà sinh hoạt cộng đồng trên địa bàn phường An Khê (giai đoạn 1)</t>
  </si>
  <si>
    <t>Nâng cấp, cải tạo các công trình nhà sinh hoạt cộng đồng trên địa bàn phường An Khê (giai đoạn 2)</t>
  </si>
  <si>
    <t>Nhà sinh hoạt khu dân cư Tân An, 33 Tân Hòa 10, phường An Khê</t>
  </si>
  <si>
    <t>Xây dựng sửa chữa các Khu thiết chế Văn hóa - Thể thao phường An Khê</t>
  </si>
  <si>
    <t>Vườn dạo Khu dân cư số 1 Hòa An (chân cầu vượt Ngã ba Huế)</t>
  </si>
  <si>
    <t>Cải tạo, sửa chữa nhà làm việc TTCUDVSNC (Nâng tầng, 21 Hồ Tương)</t>
  </si>
  <si>
    <t>Cải tạo và sửa chữa Hội trường (tại 308 Nguyễn Công Hoan)</t>
  </si>
  <si>
    <t>Cải tạo và sửa chữa sân Tennis (tại 308 Nguyễn Công Hoan)</t>
  </si>
  <si>
    <t xml:space="preserve">Cải tạo và sửa chữa Sân Bóng chuyền ngoài trời (K289 Trường Chinh - KDC Tân An) </t>
  </si>
  <si>
    <t>Cải tạo sửa chữa năng cấp Nhà sinh hoạt cộng đồng An Xuân - 01 Nguyễn Phước Thái</t>
  </si>
  <si>
    <t>Xây dựng nhà sinh hoạt cộng đồng KDC số 1 Tân An - số 33 đường Tân Hòa 10</t>
  </si>
  <si>
    <t>Xây dựng nhà sinh hoạt cộng đồng KDC số 9-10 Thuận An - 225-227 Trường Chinh</t>
  </si>
  <si>
    <t>Xây dựng nhà sinh hoạt cộng đồng KDC số 3 Đông Xuân - số 154 đường Nguyễn Phước Nguyên</t>
  </si>
  <si>
    <t>Nhà sinh Khu dân cư số 1 Hòa An kết hợp tránh trú bão</t>
  </si>
  <si>
    <t>Vườn dạo khu chợ Tân An (cũ)</t>
  </si>
  <si>
    <t xml:space="preserve">Cải tạo Nhà sinh hoạt KDC 05 Thuận An K243A/15 Trường Chính </t>
  </si>
  <si>
    <t>PHÁT THANH - TRUYỀN HÌNH</t>
  </si>
  <si>
    <t>VIII</t>
  </si>
  <si>
    <t xml:space="preserve">Mua sắm các thiết bị tập luyện ngoài trời tại các điểm tập thể dục và khu công viên vườn dạo trên địa bàn phường (giai đoạn 1) </t>
  </si>
  <si>
    <t>Mua sắm các thiết bị tập luyện ngoài trời tại các điểm tập thể dục và khu công viên vườn dạo trên địa bàn phường (giai đoạn 2)</t>
  </si>
  <si>
    <t>IX</t>
  </si>
  <si>
    <t>BẢO VỆ MÔI TRƯỜNG</t>
  </si>
  <si>
    <t>X</t>
  </si>
  <si>
    <t>Nâng cấp hệ thống chiếu sáng các tuyến đường trên địa bàn phường An Khê (giai đoạn 1)</t>
  </si>
  <si>
    <t>Nâng cấp hệ thống chiếu sáng các tuyến đường trên địa bàn phường An Khê (giai đoạn 2)</t>
  </si>
  <si>
    <t>Nâng cấp hệ thống chiếu sáng các tuyến đường trên địa bàn phường An Khê (giai đoạn 3)</t>
  </si>
  <si>
    <t>Nâng cấp mở rộng các đường kiệt hẻm trên địa bàn phường An Khê (giai đoạn 1)</t>
  </si>
  <si>
    <t>Nâng cấp mở rộng các đường kiệt hẻm trên địa bàn phường An Khê (giai đoạn 2)</t>
  </si>
  <si>
    <t>Nâng cấp mở rộng các đường kiệt hẻm trên địa bàn phường An Khê (giai đoạn 3)</t>
  </si>
  <si>
    <t>Đầu tư các tuyến đường có mặt cắt 3,75m thành 5,5m trên địa phường An Khê (giai đoạn 1)</t>
  </si>
  <si>
    <t>Đầu tư các tuyến đường có mặt cắt 3,75m thành 5,5m trên địa phường An Khê (giai đoạn 2)</t>
  </si>
  <si>
    <t>Cống thoát nước và nền đường trên địa bàn phường An Khê giai đoạn 1</t>
  </si>
  <si>
    <t>Cống thoát nước và nền đường trên địa bàn phường An Khê giai đoạn 2</t>
  </si>
  <si>
    <t>Cống thoát nước và nền đường trên địa bàn phường An Khê giai đoạn 3</t>
  </si>
  <si>
    <t>Cống thoát nước và nền đường trên địa bàn phường An Khê giai đoạn 4</t>
  </si>
  <si>
    <t>Cải tạo, nâng cấp vỉa hè các đường  trên địa bàn phường An Khê giai đoạn 1</t>
  </si>
  <si>
    <t>Cải tạo, nâng cấp vỉa hè các đường  trên địa bàn phường An Khê giai đoạn 2</t>
  </si>
  <si>
    <t>Cải tạo, nâng cấp vỉa hè các đường  trên địa bàn phường An Khê giai đoạn 3</t>
  </si>
  <si>
    <t>Cải tạo, nâng cấp vỉa hè các đường  trên địa bàn phường An Khê giai đoạn 4</t>
  </si>
  <si>
    <t>Điện chiếu sáng trong các tuyến kiệt đường Tôn Đản, Trường Chinh, Nguyễn Công Hoan, Lê Trọng Tấn (YKCT)</t>
  </si>
  <si>
    <t xml:space="preserve">Điện chiếu sáng các kiệt hẻm phường An Khê (giai đoạn 1) </t>
  </si>
  <si>
    <t xml:space="preserve">Điện chiếu sáng các kiệt hẻm phường An Khê (giai đoạn 2) </t>
  </si>
  <si>
    <t xml:space="preserve">Điện chiếu sáng các kiệt hẻm phường An Khê (giai đoạn 3) </t>
  </si>
  <si>
    <t>Cải tạo, nâng cấp các chợ trên địa bàn địa bàn phường An Khê (giai đoạn 1)</t>
  </si>
  <si>
    <t>Cải tạo, nâng cấp các chợ trên địa bàn địa bàn phường An Khê (giai đoạn 2)</t>
  </si>
  <si>
    <t>XI</t>
  </si>
  <si>
    <t>Xây mới, nâng cấp, sửa chữa một số phòng làm việc tại Trụ sở UBND phường An Khê (giai đoạn 1)</t>
  </si>
  <si>
    <t>Xây mới, nâng cấp, sửa chữa một số phòng làm việc tại Trụ sở UBND phường An Khê (giai đoạn 2)</t>
  </si>
  <si>
    <t>Nâng cấp, sửa chữa một số phòng làm việc tại Trung tâm sự nghiệp công phường An Khê</t>
  </si>
  <si>
    <t xml:space="preserve">Cải tạo, sửa chữa trụ sở làm việc Đảng ủy- Mặt trận và các cơ quan đoàn thể phường An Khê  </t>
  </si>
  <si>
    <t>BẢO ĐẢM XÃ HỘI</t>
  </si>
  <si>
    <t>A</t>
  </si>
  <si>
    <t>B</t>
  </si>
  <si>
    <t>C</t>
  </si>
  <si>
    <t>Nối thông đường Nguyễn Phước Nguyên ra Đặng Phúc Thông</t>
  </si>
  <si>
    <t>Nối thông đường Đinh Liệt ra Lê Trọng Tấn (Khu vực Dự án Vành đai phía Tây 2)</t>
  </si>
  <si>
    <t>Cải tạo, sửa chữa các hạng mục xuống cấp các trường mầm non trên địa bàn phường An Khê</t>
  </si>
  <si>
    <t>Cải tạo, sửa chữa các hạng mục xuống cấp các trường tiểu học trên địa bàn phường An Khê</t>
  </si>
  <si>
    <t>Cải tạo, sửa chữa các hạng mục xuống cấp các trường THCS trên địa bàn phường An Khê</t>
  </si>
  <si>
    <t>Cải tạo hệ thống phòng cháy chữa cháy các trường tiểu học công lập phường An Khê</t>
  </si>
  <si>
    <t>Cải tạo hệ thống phòng cháy chữa cháy các trường trung học cơ sở công lập phường An Khê</t>
  </si>
  <si>
    <t>Cải tạo hệ thống phòng cháy chữa cháy các trường mầm non công lập phường An Khê</t>
  </si>
  <si>
    <t>Chuẩn bị đầu tư</t>
  </si>
  <si>
    <t>Năm 2026</t>
  </si>
  <si>
    <t>Giai đoạn 2026-2030</t>
  </si>
  <si>
    <t>Đầu tư Hệ thống Họng chữa cháy kèm theo Hệ thống HDPE D110 tại các kiệt hẻm trên địa bàn phường An Khê (giai đoạn 1)</t>
  </si>
  <si>
    <t>Đầu tư Hệ thống Họng chữa cháy kèm theo Hệ thống HDPE D110 tại các kiệt hẻm trên địa bàn phường An Khê (giai đoạn 2)</t>
  </si>
  <si>
    <t>Khu vui chơi Khu dân cư Đông Phước 1</t>
  </si>
  <si>
    <t>Nâng nền Khu vực Tổ 1HP và Tổ 2HP phường An Khê</t>
  </si>
  <si>
    <t xml:space="preserve">* Cải tạo vỉa hè đường Bắc Sơn - Yên Thế  </t>
  </si>
  <si>
    <t>* Cải tạo cảnh quan vỉa hè đường Tôn Đản</t>
  </si>
  <si>
    <t>Công trình động lực trọng điểm : *</t>
  </si>
  <si>
    <t>* Cải tạo cảnh quan kiến trúc dọc tuyến kênh Phần Lăng</t>
  </si>
  <si>
    <r>
      <t xml:space="preserve"> DANH MỤC ĐẦU TƯ CÔNG TRUNG HẠN GIAI ĐOẠN 2026 - 2030 TRÊN ĐỊA BÀN PHƯỜNG AN KHÊ
</t>
    </r>
    <r>
      <rPr>
        <sz val="12"/>
        <color theme="1"/>
        <rFont val="Times New Roman"/>
        <family val="1"/>
      </rPr>
      <t>(</t>
    </r>
    <r>
      <rPr>
        <i/>
        <sz val="12"/>
        <color theme="1"/>
        <rFont val="Times New Roman"/>
        <family val="1"/>
      </rPr>
      <t>Kèm theo Công văn số:            /UBND-KTHT&amp;ĐT ngày         /           /2025 của UBND phường An Khê</t>
    </r>
    <r>
      <rPr>
        <sz val="12"/>
        <color theme="1"/>
        <rFont val="Times New Roman"/>
        <family val="1"/>
      </rPr>
      <t>)</t>
    </r>
  </si>
  <si>
    <r>
      <t xml:space="preserve">AN NINH TRẬT TỰ VÀ AN TOÀN XÃ HỘI </t>
    </r>
    <r>
      <rPr>
        <sz val="12"/>
        <color rgb="FFFF0000"/>
        <rFont val="Times New Roman"/>
        <family val="1"/>
      </rPr>
      <t>(03 công trình)</t>
    </r>
  </si>
  <si>
    <r>
      <t>Trụ sở làm việc BCH quân sự phường An Khê</t>
    </r>
    <r>
      <rPr>
        <sz val="12"/>
        <color rgb="FFFF0000"/>
        <rFont val="Times New Roman"/>
        <family val="1"/>
      </rPr>
      <t xml:space="preserve"> </t>
    </r>
  </si>
  <si>
    <r>
      <t xml:space="preserve">GIÁO DỤC - ĐÀO TẠO VÀ GIÁO DỤC DẠY NGHỀ </t>
    </r>
    <r>
      <rPr>
        <sz val="12"/>
        <color rgb="FFFF0000"/>
        <rFont val="Times New Roman"/>
        <family val="1"/>
      </rPr>
      <t>(58 công trình)</t>
    </r>
  </si>
  <si>
    <r>
      <t xml:space="preserve">KHOA HỌC - CÔNG NGHỆ </t>
    </r>
    <r>
      <rPr>
        <sz val="12"/>
        <color rgb="FFFF0000"/>
        <rFont val="Times New Roman"/>
        <family val="1"/>
      </rPr>
      <t>(03 công trình)</t>
    </r>
  </si>
  <si>
    <r>
      <t xml:space="preserve"> Y TẾ - DÂN SỐ VÀ GIA ĐÌNH </t>
    </r>
    <r>
      <rPr>
        <sz val="12"/>
        <color rgb="FFFF0000"/>
        <rFont val="Times New Roman"/>
        <family val="1"/>
      </rPr>
      <t>(03 công trình)</t>
    </r>
  </si>
  <si>
    <r>
      <t xml:space="preserve">VĂN HÓA - THÔNG TIN </t>
    </r>
    <r>
      <rPr>
        <sz val="12"/>
        <color rgb="FFFF0000"/>
        <rFont val="Times New Roman"/>
        <family val="1"/>
      </rPr>
      <t>(22 công trình)</t>
    </r>
  </si>
  <si>
    <r>
      <t xml:space="preserve">THỂ DỤC THỂ THAO </t>
    </r>
    <r>
      <rPr>
        <sz val="12"/>
        <color rgb="FFFF0000"/>
        <rFont val="Times New Roman"/>
        <family val="1"/>
      </rPr>
      <t>(02 công trình)</t>
    </r>
  </si>
  <si>
    <r>
      <t xml:space="preserve">CÁC HOẠT ĐỘNG KINH TẾ </t>
    </r>
    <r>
      <rPr>
        <sz val="12"/>
        <color rgb="FFFF0000"/>
        <rFont val="Times New Roman"/>
        <family val="1"/>
      </rPr>
      <t>(29 công trình)</t>
    </r>
  </si>
  <si>
    <r>
      <t xml:space="preserve">GIAO THÔNG ĐƯỜNG BỘ </t>
    </r>
    <r>
      <rPr>
        <sz val="12"/>
        <color rgb="FFFF0000"/>
        <rFont val="Times New Roman"/>
        <family val="1"/>
      </rPr>
      <t>(25 công trình)</t>
    </r>
  </si>
  <si>
    <r>
      <t xml:space="preserve">CẤP, THOÁT NƯỚC </t>
    </r>
    <r>
      <rPr>
        <sz val="12"/>
        <color rgb="FFFF0000"/>
        <rFont val="Times New Roman"/>
        <family val="1"/>
      </rPr>
      <t>(02 công trình)</t>
    </r>
  </si>
  <si>
    <r>
      <t xml:space="preserve">THƯƠNG MẠI </t>
    </r>
    <r>
      <rPr>
        <sz val="12"/>
        <color rgb="FFFF0000"/>
        <rFont val="Times New Roman"/>
        <family val="1"/>
      </rPr>
      <t>(02 công trình)</t>
    </r>
  </si>
  <si>
    <r>
      <t xml:space="preserve">HOẠT ĐỘNG QLNN, TỔ CHỨC CHÍNH TRỊ VÀ HỘI ĐOÀN THỂ </t>
    </r>
    <r>
      <rPr>
        <sz val="12"/>
        <color rgb="FFFF0000"/>
        <rFont val="Times New Roman"/>
        <family val="1"/>
      </rPr>
      <t>(04 công trình)</t>
    </r>
  </si>
  <si>
    <t xml:space="preserve">  PHƯỜNG AN KHÊ</t>
  </si>
  <si>
    <t>Bố trí nơi làm việc cho BCH Quân sự phường hiện nay chưa có</t>
  </si>
  <si>
    <t>Thực hiện NQ 57</t>
  </si>
  <si>
    <t>Giải quyết ÔNMT</t>
  </si>
  <si>
    <t>Vỉa hè đã xuống cấp, mất mỹ quan đô thị</t>
  </si>
  <si>
    <t>Giải quyết giao thông hạn chế ra Quốc Lộ 1A</t>
  </si>
  <si>
    <t>Hệ thống điện chiếu sáng xuống cấp, đầu tư đảm bảo đi lại cho Nhân dân</t>
  </si>
  <si>
    <t>Hệ thống cống nền xuống cấp xuống cấp, đầu tư đảm bảo đi lại cho Nhân dân</t>
  </si>
  <si>
    <t>Xây dựng Tường rào cổng ngõ Khu di tích Nghĩa Trũng Gò Đồ</t>
  </si>
  <si>
    <t>Công trình di tích lịch sử</t>
  </si>
  <si>
    <t>Trung tu, bảo dưỡng đối với các di tích quốc gia/ thành phố trên địa bàn phường An Khê</t>
  </si>
  <si>
    <t xml:space="preserve">Nâng cấp mở rộng khối nhà làm việc trụ sở HĐND và UBND Phường An Khê </t>
  </si>
  <si>
    <t>Xây mới, nâng cấp, sửa chữa một số phòng làm việc tại Trụ sở UBND phường An Khê năm 2027</t>
  </si>
  <si>
    <t>Cải tạo, nâng cấp các chợ trên địa bàn địa bàn phường An Khê năm 2026</t>
  </si>
  <si>
    <t>Cải tạo, nâng cấp các chợ trên địa bàn địa bàn phường An Khê năm 2027</t>
  </si>
  <si>
    <t>Cải tạo, nâng cấp các chợ trên địa bàn địa bàn phường An Khê năm 2028</t>
  </si>
  <si>
    <t>Cải tạo, nâng cấp các chợ trên địa bàn địa bàn phường An Khê năm 2029</t>
  </si>
  <si>
    <t>Cải tạo, nâng cấp các chợ trên địa bàn địa bàn phường An Khê năm 2030</t>
  </si>
  <si>
    <r>
      <t xml:space="preserve">THƯƠNG MẠI </t>
    </r>
    <r>
      <rPr>
        <sz val="12"/>
        <color rgb="FFFF0000"/>
        <rFont val="Times New Roman"/>
        <family val="1"/>
      </rPr>
      <t>(05 công trình)</t>
    </r>
  </si>
  <si>
    <t>Đầu tư Hệ thống Họng chữa cháy kèm theo Hệ thống HDPE D110 tại các kiệt hẻm trên địa bàn phường An Khê năm 2026</t>
  </si>
  <si>
    <t>Đầu tư Hệ thống Họng chữa cháy kèm theo Hệ thống HDPE D110 tại các kiệt hẻm trên địa bàn phường An Khê năm 2027</t>
  </si>
  <si>
    <t>Đầu tư Hệ thống Họng chữa cháy kèm theo Hệ thống HDPE D110 tại các kiệt hẻm trên địa bàn phường An Khê năm 2028</t>
  </si>
  <si>
    <t>Đầu tư Hệ thống Họng chữa cháy kèm theo Hệ thống HDPE D110 tại các kiệt hẻm trên địa bàn phường An Khê năm 2029</t>
  </si>
  <si>
    <t>Đầu tư Hệ thống Họng chữa cháy kèm theo Hệ thống HDPE D110 tại các kiệt hẻm trên địa bàn phường An Khê năm 2030</t>
  </si>
  <si>
    <t xml:space="preserve">Điện chiếu sáng các kiệt hẻm phường An Khê năm 2026 </t>
  </si>
  <si>
    <t>Điện chiếu sáng các kiệt hẻm phường An Khê năm 2027</t>
  </si>
  <si>
    <t>Điện chiếu sáng các kiệt hẻm phường An Khê năm 2028</t>
  </si>
  <si>
    <t>Điện chiếu sáng các kiệt hẻm phường An Khê năm 2029</t>
  </si>
  <si>
    <t>Điện chiếu sáng các kiệt hẻm phường An Khê năm 2030</t>
  </si>
  <si>
    <t xml:space="preserve">Nâng cấp, cải tạo các Trạm dân phòng trên địa bàn phường An Khê  </t>
  </si>
  <si>
    <t xml:space="preserve">Mua sắm thiết bị cấp Mầm non, Tiểu học và cấp THCS trên địa bàn phường An Khê năm 2026 </t>
  </si>
  <si>
    <t>Đầu tư hệ thống nước sạch cho các Trường Mầm non, Tiểu học, THCS trên địa bàn phường An Khê năm 2026</t>
  </si>
  <si>
    <t>Đầu tư hệ thống nước sạch cho các Trường Mầm non, Tiểu học, THCS trên địa bàn phường An Khê năm 2027</t>
  </si>
  <si>
    <t>Đầu tư hệ thống nước sạch cho các Trường Mầm non, Tiểu học, THCS trên địa bàn phường An Khê năm 2028</t>
  </si>
  <si>
    <t>Đầu tư hệ thống nước sạch cho các Trường Mầm non, Tiểu học, THCS trên địa bàn phường An Khê năm 2029</t>
  </si>
  <si>
    <t>Đầu tư hệ thống nước sạch cho các Trường Mầm non, Tiểu học, THCS trên địa bàn phường An Khê năm 2030</t>
  </si>
  <si>
    <t>Nâng cấp, sửa chữa các Trường mầm non trên địa bàn phường An Khê năm 2026</t>
  </si>
  <si>
    <t>Nâng cấp, sửa chữa các Trường mầm non trên địa bàn phường An Khê năm 2027</t>
  </si>
  <si>
    <t>Nâng cấp, sửa chữa các Trường mầm non trên địa bàn phường An Khê năm 2028</t>
  </si>
  <si>
    <t>Nâng cấp, sửa chữa các Trường mầm non trên địa bàn phường An Khê năm 2029</t>
  </si>
  <si>
    <t>Nâng cấp, sửa chữa các Trường mầm non trên địa bàn phường An Khê năm 2030</t>
  </si>
  <si>
    <t>Nâng cấp, sửa chữa các Trường tiểu học trên địa bàn phường An Khê năm 2026</t>
  </si>
  <si>
    <t>Nâng cấp, sửa chữa các Trường tiểu học trên địa bàn phường An Khê năm 2027</t>
  </si>
  <si>
    <t>Nâng cấp, sửa chữa các Trường tiểu học trên địa bàn phường An Khê năm 2028</t>
  </si>
  <si>
    <t>Nâng cấp, sửa chữa các Trường tiểu học trên địa bàn phường An Khê năm 2029</t>
  </si>
  <si>
    <t>Nâng cấp, sửa chữa các Trường tiểu học trên địa bàn phường An Khê năm 2030</t>
  </si>
  <si>
    <t>Nâng cấp, sửa chữa các Trường THCS trên địa bàn phường An Khê  năm 2026</t>
  </si>
  <si>
    <t>Nâng cấp, sửa chữa các Trường THCS trên địa bàn phường An Khê  năm 2027</t>
  </si>
  <si>
    <t>Nâng cấp, sửa chữa các Trường THCS trên địa bàn phường An Khê  năm 2028</t>
  </si>
  <si>
    <t>Nâng cấp, sửa chữa các Trường THCS trên địa bàn phường An Khê  năm 2029</t>
  </si>
  <si>
    <t>Nâng cấp, sửa chữa các Trường THCS trên địa bàn phường An Khê  năm 2030</t>
  </si>
  <si>
    <t>Nâng cấp các trường học đạt chuẩn trên địa bàn phường An Khê năm 2026</t>
  </si>
  <si>
    <t>Nâng cấp các trường học đạt chuẩn trên địa bàn phường An Khê năm 2027</t>
  </si>
  <si>
    <t>Cải tạo Cảnh quan Khối Mầm non năm 2026</t>
  </si>
  <si>
    <t>Cải tạo Cảnh quan Khối Mầm non năm 2027</t>
  </si>
  <si>
    <t>Cải tạo Cảnh quan Khối Mầm non năm 2028</t>
  </si>
  <si>
    <t>Cải tạo Cảnh quan Khối Mầm non năm 2029</t>
  </si>
  <si>
    <t>Cải tạo Cảnh quan Khối Mầm non năm 2030</t>
  </si>
  <si>
    <t>Cải tạo Cảnh quan Khối Tiểu học năm 2026</t>
  </si>
  <si>
    <t>Cải tạo Cảnh quan Khối Tiểu học năm 2027</t>
  </si>
  <si>
    <t>Cải tạo Cảnh quan Khối Tiểu học năm 2028</t>
  </si>
  <si>
    <t>Cải tạo Cảnh quan Khối Tiểu học năm 2029</t>
  </si>
  <si>
    <t>Cải tạo Cảnh quan Khối Tiểu học năm 2030</t>
  </si>
  <si>
    <t>Cải tạo Cảnh quan Khối THCS năm 2026</t>
  </si>
  <si>
    <t>Cải tạo Cảnh quan Khối THCS năm 2027</t>
  </si>
  <si>
    <t>Cải tạo Cảnh quan Khối THCS năm 2028</t>
  </si>
  <si>
    <t>Cải tạo Cảnh quan Khối THCS năm 2029</t>
  </si>
  <si>
    <t>Cải tạo Cảnh quan Khối THCS năm 2030</t>
  </si>
  <si>
    <r>
      <t xml:space="preserve">CẤP, THOÁT NƯỚC </t>
    </r>
    <r>
      <rPr>
        <sz val="12"/>
        <color rgb="FFFF0000"/>
        <rFont val="Times New Roman"/>
        <family val="1"/>
      </rPr>
      <t>(05 công trình)</t>
    </r>
  </si>
  <si>
    <t>Mua sắm thiết bị cấp Mầm non, Tiểu học và cấp THCS trên địa bàn phường An Khê năm 2027</t>
  </si>
  <si>
    <t>Mua sắm thiết bị cấp Mầm non, Tiểu học và cấp THCS trên địa bàn phường An Khê năm 2028</t>
  </si>
  <si>
    <t>Mua sắm thiết bị cấp Mầm non, Tiểu học và cấp THCS trên địa bàn phường An Khê năm 2029</t>
  </si>
  <si>
    <t>Mua sắm thiết bị cấp Mầm non, Tiểu học và cấp THCS trên địa bàn phường An Khê năm 2030</t>
  </si>
  <si>
    <t>Bổ sung thay thế trang thiết bị hư hỏng</t>
  </si>
  <si>
    <t>Đảm bảo sức khỏe cho Học sinh</t>
  </si>
  <si>
    <t>sửa chữa các hạng mục xuống cấp</t>
  </si>
  <si>
    <t>Đảm bảo duy trì chuẩn quốc gia</t>
  </si>
  <si>
    <t xml:space="preserve">làm mới các hạng mục cảnh quan    </t>
  </si>
  <si>
    <t>Mua sắm các thiết bị tập luyện ngoài trời tại các điểm tập thể dục và khu công viên vườn dạo trên địa bàn phường năm 2026</t>
  </si>
  <si>
    <t>Mua sắm các thiết bị tập luyện ngoài trời tại các điểm tập thể dục và khu công viên vườn dạo trên địa bàn phường năm 2027</t>
  </si>
  <si>
    <t>Mua sắm các thiết bị tập luyện ngoài trời tại các điểm tập thể dục và khu công viên vườn dạo trên địa bàn phường năm 2028</t>
  </si>
  <si>
    <t>Mua sắm các thiết bị tập luyện ngoài trời tại các điểm tập thể dục và khu công viên vườn dạo trên địa bàn phường năm 2029</t>
  </si>
  <si>
    <t>Mua sắm các thiết bị tập luyện ngoài trời tại các điểm tập thể dục và khu công viên vườn dạo trên địa bàn phường năm 2030</t>
  </si>
  <si>
    <r>
      <t xml:space="preserve">THỂ DỤC THỂ THAO </t>
    </r>
    <r>
      <rPr>
        <sz val="12"/>
        <color rgb="FFFF0000"/>
        <rFont val="Times New Roman"/>
        <family val="1"/>
      </rPr>
      <t>(05 công trình)</t>
    </r>
  </si>
  <si>
    <t>Nâng cấp hệ thống chiếu sáng các tuyến đường trên địa bàn phường An Khê năm 2026</t>
  </si>
  <si>
    <t>Nâng cấp hệ thống chiếu sáng các tuyến đường trên địa bàn phường An Khê năm 2027</t>
  </si>
  <si>
    <t>Nâng cấp hệ thống chiếu sáng các tuyến đường trên địa bàn phường An Khê năm 2028</t>
  </si>
  <si>
    <t>Nâng cấp hệ thống chiếu sáng các tuyến đường trên địa bàn phường An Khê năm 2029</t>
  </si>
  <si>
    <t>Nâng cấp hệ thống chiếu sáng các tuyến đường trên địa bàn phường An Khê năm 2030</t>
  </si>
  <si>
    <t>Nâng cấp mở rộng các đường kiệt hẻm trên địa bàn phường An Khê năm 2026</t>
  </si>
  <si>
    <t>Nâng cấp mở rộng các đường kiệt hẻm trên địa bàn phường An Khê năm 2027</t>
  </si>
  <si>
    <t>Nâng cấp mở rộng các đường kiệt hẻm trên địa bàn phường An Khê năm 2028</t>
  </si>
  <si>
    <t>Nâng cấp mở rộng các đường kiệt hẻm trên địa bàn phường An Khê năm 2029</t>
  </si>
  <si>
    <t xml:space="preserve">Nâng cấp mở rộng các đường kiệt hẻm trên địa bàn phường An Khê năm 2030 </t>
  </si>
  <si>
    <t>Đầu tư các tuyến đường có mặt cắt 3,75m thành 5,5m trên địa phường An Khê năm 2026</t>
  </si>
  <si>
    <t>Đầu tư các tuyến đường có mặt cắt 3,75m thành 5,5m trên địa phường An Khê năm 2027</t>
  </si>
  <si>
    <t>Đầu tư các tuyến đường có mặt cắt 3,75m thành 5,5m trên địa phường An Khê năm 2028</t>
  </si>
  <si>
    <t>Đầu tư các tuyến đường có mặt cắt 3,75m thành 5,5m trên địa phường An Khê năm 2029</t>
  </si>
  <si>
    <t>Đầu tư các tuyến đường có mặt cắt 3,75m thành 5,5m trên địa phường An Khê năm 2030</t>
  </si>
  <si>
    <t>Cống thoát nước và nền đường trên địa bàn phường An Khê năm 2026</t>
  </si>
  <si>
    <t>Cống thoát nước và nền đường trên địa bàn phường An Khê năm 2027</t>
  </si>
  <si>
    <t>Cống thoát nước và nền đường trên địa bàn phường An Khê năm 2028</t>
  </si>
  <si>
    <t>Cống thoát nước và nền đường trên địa bàn phường An Khê năm 2029</t>
  </si>
  <si>
    <t>Cống thoát nước và nền đường trên địa bàn phường An Khê năm 2030</t>
  </si>
  <si>
    <t>Cải tạo, nâng cấp vỉa hè các đường  trên địa bàn phường An Khê năm 2026</t>
  </si>
  <si>
    <t>Cải tạo, nâng cấp vỉa hè các đường  trên địa bàn phường An Khê năm 2027</t>
  </si>
  <si>
    <t>Cải tạo, nâng cấp vỉa hè các đường  trên địa bàn phường An Khê năm 2028</t>
  </si>
  <si>
    <t>Cải tạo, nâng cấp vỉa hè các đường  trên địa bàn phường An Khê năm 2029</t>
  </si>
  <si>
    <t>Cải tạo, nâng cấp vỉa hè các đường  trên địa bàn phường An Khê năm 2030</t>
  </si>
  <si>
    <t>đảm bảo Phòng cháy chữa cháy</t>
  </si>
  <si>
    <t>đảm bảo thoát nước, đi lại của nhân dân</t>
  </si>
  <si>
    <t>Đảm bảo mỹ quan đô thị , an toàn giao thông</t>
  </si>
  <si>
    <t>Đảm bảo đi lại và An ninh trật tự tại khu vực</t>
  </si>
  <si>
    <t>đảm bảo công tác phòng cháy chữa cháy</t>
  </si>
  <si>
    <t>Duy trì chợ an toàn thực phẩm</t>
  </si>
  <si>
    <t xml:space="preserve">Đảm bảo phòng làm việc </t>
  </si>
  <si>
    <t xml:space="preserve">      CỘNG HOÀ XÃ HỘI CHỦ NGHĨA VIỆT NAM</t>
  </si>
  <si>
    <t>Độc lập - Tự do - Hạnh phúc</t>
  </si>
  <si>
    <t>HỘI ĐỒNG NHÂN DÂN</t>
  </si>
  <si>
    <r>
      <t xml:space="preserve"> DANH MỤC ĐẦU TƯ CÔNG TRUNG HẠN GIAI ĐOẠN 2026 - 2030 TRÊN ĐỊA BÀN PHƯỜNG AN KHÊ
</t>
    </r>
    <r>
      <rPr>
        <sz val="12"/>
        <color theme="1"/>
        <rFont val="Times New Roman"/>
        <family val="1"/>
      </rPr>
      <t>(</t>
    </r>
    <r>
      <rPr>
        <i/>
        <sz val="12"/>
        <color theme="1"/>
        <rFont val="Times New Roman"/>
        <family val="1"/>
      </rPr>
      <t>Kèm theo Nghị quyết số:            /NQ-HDND ngày         /           /2025 của HĐND phường An Khê</t>
    </r>
    <r>
      <rPr>
        <sz val="12"/>
        <color theme="1"/>
        <rFont val="Times New Roman"/>
        <family val="1"/>
      </rPr>
      <t>)</t>
    </r>
  </si>
  <si>
    <t>TM. HỘI ĐỒNG NHÂN DÂN</t>
  </si>
  <si>
    <t>CHỦ TỊCH</t>
  </si>
  <si>
    <t>Nguyễn Lê Mậu Cường</t>
  </si>
  <si>
    <t>* Cải tạo cảnh quan vỉa hè đường Tôn Đản (giai đoạn 1)</t>
  </si>
  <si>
    <t>* Cải tạo cảnh quan vỉa hè đường Tôn Đản (giai đoạn 2)</t>
  </si>
  <si>
    <t xml:space="preserve">Cải tạo hệ thống điện chiếu sáng phường Hòa An </t>
  </si>
  <si>
    <t>Cải tạo đường và MTN Kiệt 104, 111, 139, 187, 245 Nguyễn Công Hoan</t>
  </si>
  <si>
    <t>Trung tâm VHTT phường Hòa Phát</t>
  </si>
  <si>
    <t xml:space="preserve">Cải tạo cảnh quan vỉa hè đường Nguyễn Đình Tứ  </t>
  </si>
  <si>
    <t>Cải tạo đường và MTN Kiệt 155 Trần Đình Nam, Kiệt 47 Trần Văn Ơn</t>
  </si>
  <si>
    <t>Cải tạo đường và MTN Kiệt 9, 151, 171, 382, 408, 423 Tôn Đản</t>
  </si>
  <si>
    <t>Cải tạo đường và mương thoát nước các kiệt đường Tôn Đản phường Hòa Phát</t>
  </si>
  <si>
    <t>Nâng cấp cải tạo chợ Hòa An</t>
  </si>
  <si>
    <t>Trường mầm non Hồng Đào (Cơ sở chính: 323 Nguyễn Phước Nguyên)</t>
  </si>
  <si>
    <r>
      <t xml:space="preserve">GIÁO DỤC - ĐÀO TẠO VÀ GIÁO DỤC DẠY NGHỀ </t>
    </r>
    <r>
      <rPr>
        <sz val="12"/>
        <color rgb="FFFF0000"/>
        <rFont val="Times New Roman"/>
        <family val="1"/>
      </rPr>
      <t>(65 công trình)</t>
    </r>
  </si>
  <si>
    <t>Phù hợp</t>
  </si>
  <si>
    <r>
      <t xml:space="preserve">VĂN HÓA - THÔNG TIN </t>
    </r>
    <r>
      <rPr>
        <sz val="12"/>
        <color rgb="FFFF0000"/>
        <rFont val="Times New Roman"/>
        <family val="1"/>
      </rPr>
      <t>(24 công trình)</t>
    </r>
  </si>
  <si>
    <r>
      <t xml:space="preserve">GIAO THÔNG ĐƯỜNG BỘ </t>
    </r>
    <r>
      <rPr>
        <sz val="12"/>
        <color rgb="FFFF0000"/>
        <rFont val="Times New Roman"/>
        <family val="1"/>
      </rPr>
      <t>(43 công trình)</t>
    </r>
  </si>
  <si>
    <r>
      <t xml:space="preserve">CÁC HOẠT ĐỘNG KINH TẾ </t>
    </r>
    <r>
      <rPr>
        <sz val="12"/>
        <color rgb="FFFF0000"/>
        <rFont val="Times New Roman"/>
        <family val="1"/>
      </rPr>
      <t>(53 công trình)</t>
    </r>
  </si>
</sst>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_(* \(#,##0.00\);_(* &quot;-&quot;??_);_(@_)"/>
    <numFmt numFmtId="164" formatCode="_(* #,##0_);_(* \(#,##0\);_(* &quot;-&quot;??_);_(@_)"/>
    <numFmt numFmtId="165" formatCode="_(* #,##0.0_);_(* \(#,##0.0\);_(* &quot;-&quot;??_);_(@_)"/>
    <numFmt numFmtId="166" formatCode="0.0"/>
    <numFmt numFmtId="167" formatCode="_(* #,##0.0_);_(* \(#,##0.0\);_(* &quot;-&quot;?_);_(@_)"/>
  </numFmts>
  <fonts count="23" x14ac:knownFonts="1">
    <font>
      <sz val="14"/>
      <color theme="1"/>
      <name val="Calibri"/>
      <family val="2"/>
      <scheme val="minor"/>
    </font>
    <font>
      <sz val="14"/>
      <color theme="1"/>
      <name val="Times New Roman"/>
      <family val="1"/>
    </font>
    <font>
      <b/>
      <sz val="14"/>
      <color theme="1"/>
      <name val="Times New Roman"/>
      <family val="1"/>
    </font>
    <font>
      <b/>
      <sz val="11"/>
      <color theme="1"/>
      <name val="Times New Roman"/>
      <family val="1"/>
    </font>
    <font>
      <sz val="11"/>
      <color theme="1"/>
      <name val="Times New Roman"/>
      <family val="1"/>
    </font>
    <font>
      <i/>
      <sz val="14"/>
      <color theme="1"/>
      <name val="Times New Roman"/>
      <family val="1"/>
    </font>
    <font>
      <sz val="11"/>
      <color theme="1"/>
      <name val="Calibri"/>
      <family val="2"/>
      <charset val="163"/>
      <scheme val="minor"/>
    </font>
    <font>
      <sz val="12"/>
      <color theme="1"/>
      <name val="Times New Roman"/>
      <family val="2"/>
    </font>
    <font>
      <sz val="14"/>
      <color theme="1"/>
      <name val="Calibri"/>
      <family val="2"/>
      <scheme val="minor"/>
    </font>
    <font>
      <sz val="10"/>
      <name val="Times New Roman"/>
      <family val="1"/>
    </font>
    <font>
      <sz val="1"/>
      <name val="Times New Roman"/>
      <family val="1"/>
    </font>
    <font>
      <sz val="13"/>
      <name val="Times New Roman"/>
      <family val="1"/>
    </font>
    <font>
      <sz val="10"/>
      <color theme="1"/>
      <name val="Times New Roman"/>
      <family val="1"/>
    </font>
    <font>
      <b/>
      <sz val="10"/>
      <color theme="1"/>
      <name val="Times New Roman"/>
      <family val="1"/>
    </font>
    <font>
      <b/>
      <sz val="9"/>
      <color theme="1"/>
      <name val="Times New Roman"/>
      <family val="1"/>
    </font>
    <font>
      <sz val="12"/>
      <name val="Times New Roman"/>
      <family val="1"/>
    </font>
    <font>
      <b/>
      <sz val="12"/>
      <name val="Times New Roman"/>
      <family val="1"/>
    </font>
    <font>
      <sz val="12"/>
      <color theme="1"/>
      <name val="Times New Roman"/>
      <family val="1"/>
    </font>
    <font>
      <b/>
      <sz val="12"/>
      <color theme="1"/>
      <name val="Times New Roman"/>
      <family val="1"/>
    </font>
    <font>
      <i/>
      <sz val="12"/>
      <color theme="1"/>
      <name val="Times New Roman"/>
      <family val="1"/>
    </font>
    <font>
      <b/>
      <sz val="12"/>
      <color rgb="FFFF0000"/>
      <name val="Times New Roman"/>
      <family val="1"/>
    </font>
    <font>
      <sz val="12"/>
      <color rgb="FFFF0000"/>
      <name val="Times New Roman"/>
      <family val="1"/>
    </font>
    <font>
      <sz val="12"/>
      <color rgb="FF081B3A"/>
      <name val="Times New Roman"/>
      <family val="1"/>
    </font>
  </fonts>
  <fills count="4">
    <fill>
      <patternFill patternType="none"/>
    </fill>
    <fill>
      <patternFill patternType="gray125"/>
    </fill>
    <fill>
      <patternFill patternType="solid">
        <fgColor theme="0"/>
        <bgColor indexed="64"/>
      </patternFill>
    </fill>
    <fill>
      <patternFill patternType="solid">
        <fgColor indexed="9"/>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auto="1"/>
      </left>
      <right style="thin">
        <color auto="1"/>
      </right>
      <top style="hair">
        <color auto="1"/>
      </top>
      <bottom style="hair">
        <color auto="1"/>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right style="thin">
        <color auto="1"/>
      </right>
      <top style="hair">
        <color auto="1"/>
      </top>
      <bottom style="hair">
        <color auto="1"/>
      </bottom>
      <diagonal/>
    </border>
    <border>
      <left style="thin">
        <color indexed="64"/>
      </left>
      <right/>
      <top style="thin">
        <color indexed="64"/>
      </top>
      <bottom style="thin">
        <color indexed="64"/>
      </bottom>
      <diagonal/>
    </border>
    <border>
      <left style="thin">
        <color indexed="64"/>
      </left>
      <right style="thin">
        <color indexed="64"/>
      </right>
      <top/>
      <bottom/>
      <diagonal/>
    </border>
  </borders>
  <cellStyleXfs count="6">
    <xf numFmtId="0" fontId="0" fillId="0" borderId="0"/>
    <xf numFmtId="0" fontId="6" fillId="0" borderId="0"/>
    <xf numFmtId="0" fontId="7" fillId="0" borderId="0"/>
    <xf numFmtId="43" fontId="8" fillId="0" borderId="0" applyFont="0" applyFill="0" applyBorder="0" applyAlignment="0" applyProtection="0"/>
    <xf numFmtId="0" fontId="10" fillId="0" borderId="0"/>
    <xf numFmtId="0" fontId="11" fillId="0" borderId="0"/>
  </cellStyleXfs>
  <cellXfs count="92">
    <xf numFmtId="0" fontId="0" fillId="0" borderId="0" xfId="0"/>
    <xf numFmtId="0" fontId="3" fillId="0" borderId="0" xfId="0" applyFont="1"/>
    <xf numFmtId="0" fontId="4" fillId="0" borderId="0" xfId="0" applyFont="1"/>
    <xf numFmtId="0" fontId="4" fillId="0" borderId="0" xfId="0" applyFont="1" applyAlignment="1">
      <alignment horizontal="center" vertical="center" wrapText="1"/>
    </xf>
    <xf numFmtId="0" fontId="4" fillId="0" borderId="0" xfId="0" applyFont="1" applyAlignment="1">
      <alignment horizontal="justify" vertical="center" wrapText="1"/>
    </xf>
    <xf numFmtId="0" fontId="4" fillId="0" borderId="0" xfId="0" applyFont="1" applyAlignment="1">
      <alignment horizontal="right" vertical="center"/>
    </xf>
    <xf numFmtId="0" fontId="9" fillId="2" borderId="1" xfId="4" applyFont="1" applyFill="1" applyBorder="1" applyAlignment="1">
      <alignment horizontal="left" vertical="center" wrapText="1"/>
    </xf>
    <xf numFmtId="3" fontId="9" fillId="3" borderId="1" xfId="3" applyNumberFormat="1" applyFont="1" applyFill="1" applyBorder="1" applyAlignment="1">
      <alignment horizontal="center" vertical="center" wrapText="1"/>
    </xf>
    <xf numFmtId="0" fontId="12" fillId="0" borderId="1" xfId="0" applyFont="1" applyBorder="1" applyAlignment="1">
      <alignment horizontal="center" vertical="center" wrapText="1"/>
    </xf>
    <xf numFmtId="0" fontId="12" fillId="0" borderId="0" xfId="0" applyFont="1" applyAlignment="1">
      <alignment horizontal="center" vertical="center" wrapText="1"/>
    </xf>
    <xf numFmtId="0" fontId="12" fillId="0" borderId="1" xfId="0" applyFont="1" applyBorder="1" applyAlignment="1">
      <alignment horizontal="justify" vertical="center" wrapText="1"/>
    </xf>
    <xf numFmtId="0" fontId="13" fillId="0" borderId="1" xfId="0" applyFont="1" applyBorder="1" applyAlignment="1">
      <alignment horizontal="center" vertical="center" wrapText="1"/>
    </xf>
    <xf numFmtId="0" fontId="14" fillId="0" borderId="0" xfId="0" applyFont="1" applyAlignment="1">
      <alignment horizontal="center" vertical="center" wrapText="1"/>
    </xf>
    <xf numFmtId="0" fontId="14" fillId="0" borderId="1" xfId="0" applyFont="1" applyBorder="1" applyAlignment="1">
      <alignment horizontal="center" vertical="center" wrapText="1"/>
    </xf>
    <xf numFmtId="0" fontId="13" fillId="0" borderId="1" xfId="0" applyFont="1" applyBorder="1" applyAlignment="1">
      <alignment horizontal="right" vertical="center"/>
    </xf>
    <xf numFmtId="0" fontId="13" fillId="0" borderId="1" xfId="0" applyFont="1" applyBorder="1" applyAlignment="1">
      <alignment horizontal="justify" vertical="center" wrapText="1"/>
    </xf>
    <xf numFmtId="43" fontId="12" fillId="0" borderId="1" xfId="3" applyFont="1" applyBorder="1" applyAlignment="1">
      <alignment horizontal="justify" vertical="center" wrapText="1"/>
    </xf>
    <xf numFmtId="164" fontId="12" fillId="0" borderId="1" xfId="3" applyNumberFormat="1" applyFont="1" applyBorder="1" applyAlignment="1">
      <alignment horizontal="justify" vertical="center" wrapText="1"/>
    </xf>
    <xf numFmtId="0" fontId="12" fillId="0" borderId="1" xfId="0" applyFont="1" applyBorder="1" applyAlignment="1">
      <alignment horizontal="right" vertical="center"/>
    </xf>
    <xf numFmtId="164" fontId="12" fillId="0" borderId="1" xfId="3" applyNumberFormat="1" applyFont="1" applyBorder="1" applyAlignment="1">
      <alignment horizontal="right" vertical="center"/>
    </xf>
    <xf numFmtId="0" fontId="9" fillId="2" borderId="3" xfId="5" applyFont="1" applyFill="1" applyBorder="1" applyAlignment="1">
      <alignment horizontal="left" vertical="center" wrapText="1"/>
    </xf>
    <xf numFmtId="43" fontId="12" fillId="0" borderId="1" xfId="3" applyFont="1" applyBorder="1" applyAlignment="1">
      <alignment horizontal="right" vertical="center"/>
    </xf>
    <xf numFmtId="0" fontId="9" fillId="2" borderId="1" xfId="5" applyFont="1" applyFill="1" applyBorder="1" applyAlignment="1">
      <alignment horizontal="left" vertical="center" wrapText="1"/>
    </xf>
    <xf numFmtId="164" fontId="13" fillId="0" borderId="1" xfId="3" applyNumberFormat="1" applyFont="1" applyBorder="1" applyAlignment="1">
      <alignment horizontal="right" vertical="center"/>
    </xf>
    <xf numFmtId="0" fontId="15" fillId="0" borderId="0" xfId="0" applyNumberFormat="1" applyFont="1" applyFill="1" applyAlignment="1">
      <alignment vertical="center"/>
    </xf>
    <xf numFmtId="0" fontId="17" fillId="0" borderId="0" xfId="0" applyFont="1" applyAlignment="1">
      <alignment horizontal="justify" vertical="center" wrapText="1"/>
    </xf>
    <xf numFmtId="0" fontId="17" fillId="0" borderId="0" xfId="0" applyFont="1" applyAlignment="1">
      <alignment horizontal="right" vertical="center"/>
    </xf>
    <xf numFmtId="0" fontId="17" fillId="0" borderId="0" xfId="0" applyFont="1" applyAlignment="1">
      <alignment horizontal="center" vertical="center" wrapText="1"/>
    </xf>
    <xf numFmtId="0" fontId="17" fillId="0" borderId="0" xfId="0" applyFont="1"/>
    <xf numFmtId="0" fontId="18" fillId="0" borderId="0" xfId="0" applyFont="1"/>
    <xf numFmtId="0" fontId="18" fillId="0" borderId="0" xfId="0" applyFont="1" applyAlignment="1">
      <alignment horizontal="center" vertical="center" wrapText="1"/>
    </xf>
    <xf numFmtId="0" fontId="18" fillId="0" borderId="1" xfId="0" applyFont="1" applyBorder="1" applyAlignment="1">
      <alignment horizontal="center" vertical="center" wrapText="1"/>
    </xf>
    <xf numFmtId="167" fontId="18" fillId="0" borderId="1" xfId="0" applyNumberFormat="1" applyFont="1" applyBorder="1" applyAlignment="1">
      <alignment horizontal="center" vertical="center" wrapText="1"/>
    </xf>
    <xf numFmtId="0" fontId="18" fillId="0" borderId="1" xfId="0" applyFont="1" applyBorder="1"/>
    <xf numFmtId="0" fontId="18" fillId="0" borderId="1" xfId="0" applyFont="1" applyBorder="1" applyAlignment="1">
      <alignment horizontal="right" vertical="center"/>
    </xf>
    <xf numFmtId="0" fontId="17" fillId="0" borderId="1" xfId="0" applyFont="1" applyBorder="1" applyAlignment="1">
      <alignment horizontal="center" vertical="center" wrapText="1"/>
    </xf>
    <xf numFmtId="0" fontId="18" fillId="0" borderId="1" xfId="0" applyFont="1" applyBorder="1" applyAlignment="1">
      <alignment horizontal="justify" vertical="center" wrapText="1"/>
    </xf>
    <xf numFmtId="165" fontId="18" fillId="0" borderId="1" xfId="0" applyNumberFormat="1" applyFont="1" applyBorder="1" applyAlignment="1">
      <alignment horizontal="justify" vertical="center" wrapText="1"/>
    </xf>
    <xf numFmtId="0" fontId="15" fillId="2" borderId="1" xfId="0" applyFont="1" applyFill="1" applyBorder="1" applyAlignment="1">
      <alignment horizontal="left" vertical="center" wrapText="1"/>
    </xf>
    <xf numFmtId="165" fontId="17" fillId="0" borderId="1" xfId="3" applyNumberFormat="1" applyFont="1" applyBorder="1" applyAlignment="1">
      <alignment horizontal="justify" vertical="center" wrapText="1"/>
    </xf>
    <xf numFmtId="3" fontId="15" fillId="3" borderId="1" xfId="3" applyNumberFormat="1" applyFont="1" applyFill="1" applyBorder="1" applyAlignment="1">
      <alignment horizontal="center" vertical="center" wrapText="1"/>
    </xf>
    <xf numFmtId="43" fontId="17" fillId="0" borderId="1" xfId="3" applyFont="1" applyBorder="1" applyAlignment="1">
      <alignment horizontal="justify" vertical="center" wrapText="1"/>
    </xf>
    <xf numFmtId="164" fontId="17" fillId="0" borderId="1" xfId="3" applyNumberFormat="1" applyFont="1" applyBorder="1" applyAlignment="1">
      <alignment horizontal="justify" vertical="center" wrapText="1"/>
    </xf>
    <xf numFmtId="0" fontId="17" fillId="0" borderId="1" xfId="0" applyFont="1" applyBorder="1" applyAlignment="1">
      <alignment horizontal="right" vertical="center"/>
    </xf>
    <xf numFmtId="166" fontId="18" fillId="0" borderId="1" xfId="0" applyNumberFormat="1" applyFont="1" applyBorder="1" applyAlignment="1">
      <alignment horizontal="right" vertical="center" wrapText="1"/>
    </xf>
    <xf numFmtId="0" fontId="15" fillId="0" borderId="1" xfId="0" applyFont="1" applyFill="1" applyBorder="1" applyAlignment="1">
      <alignment vertical="center" wrapText="1"/>
    </xf>
    <xf numFmtId="166" fontId="17" fillId="0" borderId="1" xfId="0" applyNumberFormat="1" applyFont="1" applyBorder="1" applyAlignment="1">
      <alignment horizontal="right" vertical="center" wrapText="1"/>
    </xf>
    <xf numFmtId="0" fontId="17" fillId="0" borderId="1" xfId="0" applyFont="1" applyBorder="1" applyAlignment="1">
      <alignment horizontal="justify" vertical="center" wrapText="1"/>
    </xf>
    <xf numFmtId="0" fontId="17" fillId="0" borderId="1" xfId="0" applyFont="1" applyFill="1" applyBorder="1" applyAlignment="1">
      <alignment horizontal="justify" vertical="center" wrapText="1"/>
    </xf>
    <xf numFmtId="0" fontId="17" fillId="0" borderId="1" xfId="0" applyFont="1" applyFill="1" applyBorder="1" applyAlignment="1">
      <alignment vertical="center" wrapText="1"/>
    </xf>
    <xf numFmtId="0" fontId="15" fillId="2" borderId="1" xfId="0" applyFont="1" applyFill="1" applyBorder="1" applyAlignment="1">
      <alignment horizontal="justify" vertical="center" wrapText="1"/>
    </xf>
    <xf numFmtId="0" fontId="15" fillId="0" borderId="1" xfId="0" applyFont="1" applyBorder="1" applyAlignment="1">
      <alignment horizontal="justify" vertical="center" wrapText="1"/>
    </xf>
    <xf numFmtId="0" fontId="15" fillId="0" borderId="1" xfId="0" applyFont="1" applyFill="1" applyBorder="1" applyAlignment="1">
      <alignment horizontal="justify" vertical="center" wrapText="1"/>
    </xf>
    <xf numFmtId="0" fontId="15" fillId="0" borderId="6" xfId="0" applyFont="1" applyFill="1" applyBorder="1" applyAlignment="1">
      <alignment vertical="center" wrapText="1"/>
    </xf>
    <xf numFmtId="0" fontId="15" fillId="0" borderId="0" xfId="0" applyFont="1" applyAlignment="1">
      <alignment horizontal="left" wrapText="1"/>
    </xf>
    <xf numFmtId="165" fontId="18" fillId="0" borderId="1" xfId="3" applyNumberFormat="1" applyFont="1" applyBorder="1" applyAlignment="1">
      <alignment horizontal="right" vertical="center" wrapText="1"/>
    </xf>
    <xf numFmtId="0" fontId="21" fillId="0" borderId="3" xfId="0" applyFont="1" applyBorder="1" applyAlignment="1">
      <alignment horizontal="justify" vertical="center" wrapText="1"/>
    </xf>
    <xf numFmtId="0" fontId="15" fillId="2" borderId="3" xfId="0" applyFont="1" applyFill="1" applyBorder="1" applyAlignment="1">
      <alignment horizontal="justify" vertical="center" wrapText="1"/>
    </xf>
    <xf numFmtId="165" fontId="17" fillId="0" borderId="1" xfId="3" applyNumberFormat="1" applyFont="1" applyBorder="1" applyAlignment="1">
      <alignment horizontal="right" vertical="center" wrapText="1"/>
    </xf>
    <xf numFmtId="0" fontId="17" fillId="0" borderId="1" xfId="0" applyFont="1" applyBorder="1" applyAlignment="1">
      <alignment horizontal="left" wrapText="1"/>
    </xf>
    <xf numFmtId="0" fontId="15" fillId="2" borderId="7" xfId="0" applyFont="1" applyFill="1" applyBorder="1" applyAlignment="1">
      <alignment horizontal="left" vertical="center" wrapText="1"/>
    </xf>
    <xf numFmtId="0" fontId="15" fillId="2" borderId="1" xfId="4" applyFont="1" applyFill="1" applyBorder="1" applyAlignment="1">
      <alignment horizontal="left" vertical="center" wrapText="1"/>
    </xf>
    <xf numFmtId="165" fontId="18" fillId="0" borderId="1" xfId="3" applyNumberFormat="1" applyFont="1" applyBorder="1" applyAlignment="1">
      <alignment horizontal="justify" vertical="center" wrapText="1"/>
    </xf>
    <xf numFmtId="167" fontId="18" fillId="0" borderId="1" xfId="0" applyNumberFormat="1" applyFont="1" applyBorder="1" applyAlignment="1">
      <alignment horizontal="justify" vertical="center" wrapText="1"/>
    </xf>
    <xf numFmtId="0" fontId="21" fillId="0" borderId="0" xfId="0" applyFont="1" applyAlignment="1">
      <alignment horizontal="justify" vertical="center" wrapText="1"/>
    </xf>
    <xf numFmtId="0" fontId="15" fillId="0" borderId="0" xfId="0" applyNumberFormat="1" applyFont="1" applyFill="1" applyAlignment="1">
      <alignment horizontal="left" vertical="center"/>
    </xf>
    <xf numFmtId="0" fontId="17" fillId="0" borderId="0" xfId="0" applyFont="1" applyAlignment="1">
      <alignment horizontal="left" vertical="center" wrapText="1"/>
    </xf>
    <xf numFmtId="0" fontId="18" fillId="0" borderId="0" xfId="0" applyFont="1" applyAlignment="1">
      <alignment horizontal="center" vertical="center" wrapText="1"/>
    </xf>
    <xf numFmtId="0" fontId="18" fillId="0" borderId="1" xfId="0" applyFont="1" applyBorder="1" applyAlignment="1">
      <alignment horizontal="center" vertical="center" wrapText="1"/>
    </xf>
    <xf numFmtId="0" fontId="17" fillId="0" borderId="1" xfId="0" applyFont="1" applyBorder="1" applyAlignment="1">
      <alignment horizontal="left" vertical="center" wrapText="1"/>
    </xf>
    <xf numFmtId="0" fontId="22" fillId="0" borderId="0" xfId="0" applyFont="1" applyAlignment="1">
      <alignment horizontal="left" vertical="center" wrapText="1"/>
    </xf>
    <xf numFmtId="0" fontId="18" fillId="0" borderId="0" xfId="0" applyFont="1" applyAlignment="1">
      <alignment horizontal="right" vertical="center"/>
    </xf>
    <xf numFmtId="0" fontId="21" fillId="0" borderId="1" xfId="0" applyFont="1" applyBorder="1" applyAlignment="1">
      <alignment horizontal="justify" vertical="center" wrapText="1"/>
    </xf>
    <xf numFmtId="0" fontId="15" fillId="0" borderId="3" xfId="0" applyFont="1" applyBorder="1" applyAlignment="1">
      <alignment horizontal="justify" vertical="center" wrapText="1"/>
    </xf>
    <xf numFmtId="0" fontId="21" fillId="0" borderId="9" xfId="0" applyFont="1" applyBorder="1" applyAlignment="1">
      <alignment horizontal="justify" vertical="center" wrapText="1"/>
    </xf>
    <xf numFmtId="0" fontId="17" fillId="0" borderId="1" xfId="0" applyFont="1" applyBorder="1" applyAlignment="1">
      <alignment horizontal="left" vertical="center"/>
    </xf>
    <xf numFmtId="0" fontId="18" fillId="0" borderId="8" xfId="0" applyFont="1" applyBorder="1" applyAlignment="1">
      <alignment horizontal="center" vertical="center" wrapText="1"/>
    </xf>
    <xf numFmtId="0" fontId="14" fillId="0" borderId="1"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5" xfId="0" applyFont="1" applyBorder="1" applyAlignment="1">
      <alignment horizontal="center" vertical="center" wrapText="1"/>
    </xf>
    <xf numFmtId="0" fontId="2" fillId="0" borderId="0" xfId="0" applyFont="1" applyAlignment="1">
      <alignment horizontal="center" vertical="center" wrapText="1"/>
    </xf>
    <xf numFmtId="0" fontId="5" fillId="0" borderId="2" xfId="0" applyFont="1" applyBorder="1" applyAlignment="1">
      <alignment horizontal="right" vertical="center"/>
    </xf>
    <xf numFmtId="0" fontId="18" fillId="0" borderId="0" xfId="0" applyFont="1" applyAlignment="1">
      <alignment horizontal="center" vertical="center"/>
    </xf>
    <xf numFmtId="0" fontId="18" fillId="0" borderId="0" xfId="0" applyFont="1" applyAlignment="1">
      <alignment horizontal="center" vertical="center" wrapText="1"/>
    </xf>
    <xf numFmtId="0" fontId="16" fillId="0" borderId="0" xfId="0" applyFont="1" applyAlignment="1">
      <alignment horizontal="center" vertical="center" wrapText="1"/>
    </xf>
    <xf numFmtId="0" fontId="16" fillId="0" borderId="0" xfId="0" applyFont="1" applyAlignment="1">
      <alignment horizontal="center" wrapText="1"/>
    </xf>
    <xf numFmtId="0" fontId="19" fillId="0" borderId="2" xfId="0" applyFont="1" applyBorder="1" applyAlignment="1">
      <alignment horizontal="right" vertical="center"/>
    </xf>
    <xf numFmtId="0" fontId="18" fillId="0" borderId="1" xfId="0" applyFont="1" applyBorder="1" applyAlignment="1">
      <alignment horizontal="center" vertical="center" wrapText="1"/>
    </xf>
    <xf numFmtId="0" fontId="20" fillId="0" borderId="1" xfId="0" applyFont="1" applyBorder="1" applyAlignment="1">
      <alignment horizontal="center" vertical="center" wrapText="1"/>
    </xf>
    <xf numFmtId="0" fontId="16" fillId="0" borderId="0" xfId="0" applyFont="1" applyAlignment="1">
      <alignment horizontal="left" vertical="center"/>
    </xf>
    <xf numFmtId="0" fontId="16" fillId="0" borderId="0" xfId="0" applyFont="1" applyAlignment="1">
      <alignment horizontal="left"/>
    </xf>
    <xf numFmtId="0" fontId="18" fillId="0" borderId="1" xfId="0" applyFont="1" applyBorder="1" applyAlignment="1">
      <alignment horizontal="center" vertical="center"/>
    </xf>
  </cellXfs>
  <cellStyles count="6">
    <cellStyle name="Comma" xfId="3" builtinId="3"/>
    <cellStyle name="Normal" xfId="0" builtinId="0"/>
    <cellStyle name="Normal 10 2 2 3 2" xfId="5"/>
    <cellStyle name="Normal 2" xfId="1"/>
    <cellStyle name="Normal 2 3" xfId="4"/>
    <cellStyle name="Normal 55 6 4 2" xfId="2"/>
  </cellStyles>
  <dxfs count="66">
    <dxf>
      <font>
        <b/>
        <i val="0"/>
      </font>
    </dxf>
    <dxf>
      <font>
        <color rgb="FF0000FF"/>
      </font>
    </dxf>
    <dxf>
      <font>
        <color rgb="FF0000FF"/>
      </font>
    </dxf>
    <dxf>
      <font>
        <color rgb="FF800080"/>
      </font>
    </dxf>
    <dxf>
      <font>
        <color rgb="FF800080"/>
      </font>
    </dxf>
    <dxf>
      <font>
        <color rgb="FF008000"/>
      </font>
    </dxf>
    <dxf>
      <font>
        <color rgb="FF008000"/>
      </font>
    </dxf>
    <dxf>
      <font>
        <color rgb="FFFF0000"/>
      </font>
    </dxf>
    <dxf>
      <font>
        <color rgb="FFFF0000"/>
      </font>
    </dxf>
    <dxf>
      <font>
        <color rgb="FF780078"/>
      </font>
    </dxf>
    <dxf>
      <font>
        <color rgb="FF780078"/>
      </font>
    </dxf>
    <dxf>
      <font>
        <b/>
        <i val="0"/>
      </font>
    </dxf>
    <dxf>
      <font>
        <color rgb="FF0000FF"/>
      </font>
    </dxf>
    <dxf>
      <font>
        <color rgb="FF0000FF"/>
      </font>
    </dxf>
    <dxf>
      <font>
        <color rgb="FF800080"/>
      </font>
    </dxf>
    <dxf>
      <font>
        <color rgb="FF800080"/>
      </font>
    </dxf>
    <dxf>
      <font>
        <color rgb="FF008000"/>
      </font>
    </dxf>
    <dxf>
      <font>
        <color rgb="FF008000"/>
      </font>
    </dxf>
    <dxf>
      <font>
        <color rgb="FFFF0000"/>
      </font>
    </dxf>
    <dxf>
      <font>
        <color rgb="FFFF0000"/>
      </font>
    </dxf>
    <dxf>
      <font>
        <color rgb="FF780078"/>
      </font>
    </dxf>
    <dxf>
      <font>
        <color rgb="FF780078"/>
      </font>
    </dxf>
    <dxf>
      <font>
        <b/>
        <i val="0"/>
      </font>
    </dxf>
    <dxf>
      <font>
        <color rgb="FF0000FF"/>
      </font>
    </dxf>
    <dxf>
      <font>
        <color rgb="FF0000FF"/>
      </font>
    </dxf>
    <dxf>
      <font>
        <color rgb="FF800080"/>
      </font>
    </dxf>
    <dxf>
      <font>
        <color rgb="FF800080"/>
      </font>
    </dxf>
    <dxf>
      <font>
        <color rgb="FF008000"/>
      </font>
    </dxf>
    <dxf>
      <font>
        <color rgb="FF008000"/>
      </font>
    </dxf>
    <dxf>
      <font>
        <color rgb="FFFF0000"/>
      </font>
    </dxf>
    <dxf>
      <font>
        <color rgb="FFFF0000"/>
      </font>
    </dxf>
    <dxf>
      <font>
        <color rgb="FF780078"/>
      </font>
    </dxf>
    <dxf>
      <font>
        <color rgb="FF780078"/>
      </font>
    </dxf>
    <dxf>
      <font>
        <b/>
        <i val="0"/>
      </font>
    </dxf>
    <dxf>
      <font>
        <color rgb="FF0000FF"/>
      </font>
    </dxf>
    <dxf>
      <font>
        <color rgb="FF0000FF"/>
      </font>
    </dxf>
    <dxf>
      <font>
        <color rgb="FF800080"/>
      </font>
    </dxf>
    <dxf>
      <font>
        <color rgb="FF800080"/>
      </font>
    </dxf>
    <dxf>
      <font>
        <color rgb="FF008000"/>
      </font>
    </dxf>
    <dxf>
      <font>
        <color rgb="FF008000"/>
      </font>
    </dxf>
    <dxf>
      <font>
        <color rgb="FFFF0000"/>
      </font>
    </dxf>
    <dxf>
      <font>
        <color rgb="FFFF0000"/>
      </font>
    </dxf>
    <dxf>
      <font>
        <color rgb="FF780078"/>
      </font>
    </dxf>
    <dxf>
      <font>
        <color rgb="FF780078"/>
      </font>
    </dxf>
    <dxf>
      <font>
        <b/>
        <i val="0"/>
      </font>
    </dxf>
    <dxf>
      <font>
        <color rgb="FF0000FF"/>
      </font>
    </dxf>
    <dxf>
      <font>
        <color rgb="FF0000FF"/>
      </font>
    </dxf>
    <dxf>
      <font>
        <color rgb="FF800080"/>
      </font>
    </dxf>
    <dxf>
      <font>
        <color rgb="FF800080"/>
      </font>
    </dxf>
    <dxf>
      <font>
        <color rgb="FF008000"/>
      </font>
    </dxf>
    <dxf>
      <font>
        <color rgb="FF008000"/>
      </font>
    </dxf>
    <dxf>
      <font>
        <color rgb="FFFF0000"/>
      </font>
    </dxf>
    <dxf>
      <font>
        <color rgb="FFFF0000"/>
      </font>
    </dxf>
    <dxf>
      <font>
        <color rgb="FF780078"/>
      </font>
    </dxf>
    <dxf>
      <font>
        <color rgb="FF780078"/>
      </font>
    </dxf>
    <dxf>
      <font>
        <b/>
        <i val="0"/>
      </font>
    </dxf>
    <dxf>
      <font>
        <color rgb="FF0000FF"/>
      </font>
    </dxf>
    <dxf>
      <font>
        <color rgb="FF0000FF"/>
      </font>
    </dxf>
    <dxf>
      <font>
        <color rgb="FF800080"/>
      </font>
    </dxf>
    <dxf>
      <font>
        <color rgb="FF800080"/>
      </font>
    </dxf>
    <dxf>
      <font>
        <color rgb="FF008000"/>
      </font>
    </dxf>
    <dxf>
      <font>
        <color rgb="FF008000"/>
      </font>
    </dxf>
    <dxf>
      <font>
        <color rgb="FFFF0000"/>
      </font>
    </dxf>
    <dxf>
      <font>
        <color rgb="FFFF0000"/>
      </font>
    </dxf>
    <dxf>
      <font>
        <color rgb="FF780078"/>
      </font>
    </dxf>
    <dxf>
      <font>
        <color rgb="FF780078"/>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81</xdr:row>
      <xdr:rowOff>0</xdr:rowOff>
    </xdr:from>
    <xdr:to>
      <xdr:col>1</xdr:col>
      <xdr:colOff>304800</xdr:colOff>
      <xdr:row>81</xdr:row>
      <xdr:rowOff>177744</xdr:rowOff>
    </xdr:to>
    <xdr:sp macro="" textlink="">
      <xdr:nvSpPr>
        <xdr:cNvPr id="3" name="AutoShape 1" descr="blob:file:///ca700156-b0c5-433e-8623-82b01f1d1bd1">
          <a:extLst>
            <a:ext uri="{FF2B5EF4-FFF2-40B4-BE49-F238E27FC236}">
              <a16:creationId xmlns="" xmlns:a16="http://schemas.microsoft.com/office/drawing/2014/main" id="{DE8256FC-C320-4983-A328-C20F59CB3B0E}"/>
            </a:ext>
          </a:extLst>
        </xdr:cNvPr>
        <xdr:cNvSpPr>
          <a:spLocks noChangeAspect="1" noChangeArrowheads="1"/>
        </xdr:cNvSpPr>
      </xdr:nvSpPr>
      <xdr:spPr bwMode="auto">
        <a:xfrm>
          <a:off x="365760" y="23233380"/>
          <a:ext cx="304800" cy="177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81</xdr:row>
      <xdr:rowOff>0</xdr:rowOff>
    </xdr:from>
    <xdr:to>
      <xdr:col>1</xdr:col>
      <xdr:colOff>304800</xdr:colOff>
      <xdr:row>81</xdr:row>
      <xdr:rowOff>177744</xdr:rowOff>
    </xdr:to>
    <xdr:sp macro="" textlink="">
      <xdr:nvSpPr>
        <xdr:cNvPr id="4" name="AutoShape 1" descr="blob:file:///ca700156-b0c5-433e-8623-82b01f1d1bd1">
          <a:extLst>
            <a:ext uri="{FF2B5EF4-FFF2-40B4-BE49-F238E27FC236}">
              <a16:creationId xmlns="" xmlns:a16="http://schemas.microsoft.com/office/drawing/2014/main" id="{29C85493-AC56-4607-8348-CD07D85A5CAF}"/>
            </a:ext>
          </a:extLst>
        </xdr:cNvPr>
        <xdr:cNvSpPr>
          <a:spLocks noChangeAspect="1" noChangeArrowheads="1"/>
        </xdr:cNvSpPr>
      </xdr:nvSpPr>
      <xdr:spPr bwMode="auto">
        <a:xfrm>
          <a:off x="365760" y="23233380"/>
          <a:ext cx="304800" cy="177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81</xdr:row>
      <xdr:rowOff>0</xdr:rowOff>
    </xdr:from>
    <xdr:to>
      <xdr:col>1</xdr:col>
      <xdr:colOff>304800</xdr:colOff>
      <xdr:row>81</xdr:row>
      <xdr:rowOff>177744</xdr:rowOff>
    </xdr:to>
    <xdr:sp macro="" textlink="">
      <xdr:nvSpPr>
        <xdr:cNvPr id="5" name="AutoShape 1" descr="blob:file:///ca700156-b0c5-433e-8623-82b01f1d1bd1">
          <a:extLst>
            <a:ext uri="{FF2B5EF4-FFF2-40B4-BE49-F238E27FC236}">
              <a16:creationId xmlns="" xmlns:a16="http://schemas.microsoft.com/office/drawing/2014/main" id="{67390646-D273-4C8A-91CA-9932812F2E28}"/>
            </a:ext>
          </a:extLst>
        </xdr:cNvPr>
        <xdr:cNvSpPr>
          <a:spLocks noChangeAspect="1" noChangeArrowheads="1"/>
        </xdr:cNvSpPr>
      </xdr:nvSpPr>
      <xdr:spPr bwMode="auto">
        <a:xfrm>
          <a:off x="365760" y="23233380"/>
          <a:ext cx="304800" cy="177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1</xdr:col>
      <xdr:colOff>2213834</xdr:colOff>
      <xdr:row>2</xdr:row>
      <xdr:rowOff>30479</xdr:rowOff>
    </xdr:from>
    <xdr:to>
      <xdr:col>1</xdr:col>
      <xdr:colOff>2930114</xdr:colOff>
      <xdr:row>2</xdr:row>
      <xdr:rowOff>30479</xdr:rowOff>
    </xdr:to>
    <xdr:cxnSp macro="">
      <xdr:nvCxnSpPr>
        <xdr:cNvPr id="6" name="AutoShape 1"/>
        <xdr:cNvCxnSpPr>
          <a:cxnSpLocks noChangeShapeType="1"/>
        </xdr:cNvCxnSpPr>
      </xdr:nvCxnSpPr>
      <xdr:spPr bwMode="auto">
        <a:xfrm>
          <a:off x="2579594" y="457199"/>
          <a:ext cx="716280" cy="0"/>
        </a:xfrm>
        <a:prstGeom prst="straightConnector1">
          <a:avLst/>
        </a:prstGeom>
        <a:noFill/>
        <a:ln w="9525">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3</xdr:col>
      <xdr:colOff>590774</xdr:colOff>
      <xdr:row>2</xdr:row>
      <xdr:rowOff>45719</xdr:rowOff>
    </xdr:from>
    <xdr:to>
      <xdr:col>4</xdr:col>
      <xdr:colOff>670560</xdr:colOff>
      <xdr:row>2</xdr:row>
      <xdr:rowOff>45719</xdr:rowOff>
    </xdr:to>
    <xdr:cxnSp macro="">
      <xdr:nvCxnSpPr>
        <xdr:cNvPr id="8" name="AutoShape 1"/>
        <xdr:cNvCxnSpPr>
          <a:cxnSpLocks noChangeShapeType="1"/>
        </xdr:cNvCxnSpPr>
      </xdr:nvCxnSpPr>
      <xdr:spPr bwMode="auto">
        <a:xfrm>
          <a:off x="7235414" y="441959"/>
          <a:ext cx="1725706" cy="0"/>
        </a:xfrm>
        <a:prstGeom prst="straightConnector1">
          <a:avLst/>
        </a:prstGeom>
        <a:noFill/>
        <a:ln w="9525">
          <a:solidFill>
            <a:srgbClr val="000000"/>
          </a:solidFill>
          <a:round/>
          <a:headEnd/>
          <a:tailEnd/>
        </a:ln>
        <a:extLst>
          <a:ext uri="{909E8E84-426E-40DD-AFC4-6F175D3DCCD1}">
            <a14:hiddenFill xmlns:a14="http://schemas.microsoft.com/office/drawing/2010/main">
              <a:noFill/>
            </a14:hiddenFill>
          </a:ext>
        </a:extLst>
      </xdr:spPr>
    </xdr:cxn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165959</xdr:colOff>
      <xdr:row>2</xdr:row>
      <xdr:rowOff>5714</xdr:rowOff>
    </xdr:from>
    <xdr:to>
      <xdr:col>1</xdr:col>
      <xdr:colOff>501239</xdr:colOff>
      <xdr:row>2</xdr:row>
      <xdr:rowOff>5714</xdr:rowOff>
    </xdr:to>
    <xdr:cxnSp macro="">
      <xdr:nvCxnSpPr>
        <xdr:cNvPr id="2" name="AutoShape 1"/>
        <xdr:cNvCxnSpPr>
          <a:cxnSpLocks noChangeShapeType="1"/>
        </xdr:cNvCxnSpPr>
      </xdr:nvCxnSpPr>
      <xdr:spPr bwMode="auto">
        <a:xfrm>
          <a:off x="165959" y="424814"/>
          <a:ext cx="716280" cy="0"/>
        </a:xfrm>
        <a:prstGeom prst="straightConnector1">
          <a:avLst/>
        </a:prstGeom>
        <a:noFill/>
        <a:ln w="9525">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editAs="oneCell">
    <xdr:from>
      <xdr:col>1</xdr:col>
      <xdr:colOff>0</xdr:colOff>
      <xdr:row>74</xdr:row>
      <xdr:rowOff>0</xdr:rowOff>
    </xdr:from>
    <xdr:to>
      <xdr:col>1</xdr:col>
      <xdr:colOff>304800</xdr:colOff>
      <xdr:row>74</xdr:row>
      <xdr:rowOff>177744</xdr:rowOff>
    </xdr:to>
    <xdr:sp macro="" textlink="">
      <xdr:nvSpPr>
        <xdr:cNvPr id="5" name="AutoShape 1" descr="blob:file:///ca700156-b0c5-433e-8623-82b01f1d1bd1">
          <a:extLst>
            <a:ext uri="{FF2B5EF4-FFF2-40B4-BE49-F238E27FC236}">
              <a16:creationId xmlns="" xmlns:a16="http://schemas.microsoft.com/office/drawing/2014/main" id="{DE8256FC-C320-4983-A328-C20F59CB3B0E}"/>
            </a:ext>
          </a:extLst>
        </xdr:cNvPr>
        <xdr:cNvSpPr>
          <a:spLocks noChangeAspect="1" noChangeArrowheads="1"/>
        </xdr:cNvSpPr>
      </xdr:nvSpPr>
      <xdr:spPr bwMode="auto">
        <a:xfrm>
          <a:off x="381000" y="30575250"/>
          <a:ext cx="304800" cy="177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74</xdr:row>
      <xdr:rowOff>0</xdr:rowOff>
    </xdr:from>
    <xdr:to>
      <xdr:col>1</xdr:col>
      <xdr:colOff>304800</xdr:colOff>
      <xdr:row>74</xdr:row>
      <xdr:rowOff>177744</xdr:rowOff>
    </xdr:to>
    <xdr:sp macro="" textlink="">
      <xdr:nvSpPr>
        <xdr:cNvPr id="6" name="AutoShape 1" descr="blob:file:///ca700156-b0c5-433e-8623-82b01f1d1bd1">
          <a:extLst>
            <a:ext uri="{FF2B5EF4-FFF2-40B4-BE49-F238E27FC236}">
              <a16:creationId xmlns="" xmlns:a16="http://schemas.microsoft.com/office/drawing/2014/main" id="{29C85493-AC56-4607-8348-CD07D85A5CAF}"/>
            </a:ext>
          </a:extLst>
        </xdr:cNvPr>
        <xdr:cNvSpPr>
          <a:spLocks noChangeAspect="1" noChangeArrowheads="1"/>
        </xdr:cNvSpPr>
      </xdr:nvSpPr>
      <xdr:spPr bwMode="auto">
        <a:xfrm>
          <a:off x="381000" y="30575250"/>
          <a:ext cx="304800" cy="177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0</xdr:colOff>
      <xdr:row>74</xdr:row>
      <xdr:rowOff>0</xdr:rowOff>
    </xdr:from>
    <xdr:to>
      <xdr:col>1</xdr:col>
      <xdr:colOff>304800</xdr:colOff>
      <xdr:row>74</xdr:row>
      <xdr:rowOff>177744</xdr:rowOff>
    </xdr:to>
    <xdr:sp macro="" textlink="">
      <xdr:nvSpPr>
        <xdr:cNvPr id="7" name="AutoShape 1" descr="blob:file:///ca700156-b0c5-433e-8623-82b01f1d1bd1">
          <a:extLst>
            <a:ext uri="{FF2B5EF4-FFF2-40B4-BE49-F238E27FC236}">
              <a16:creationId xmlns="" xmlns:a16="http://schemas.microsoft.com/office/drawing/2014/main" id="{67390646-D273-4C8A-91CA-9932812F2E28}"/>
            </a:ext>
          </a:extLst>
        </xdr:cNvPr>
        <xdr:cNvSpPr>
          <a:spLocks noChangeAspect="1" noChangeArrowheads="1"/>
        </xdr:cNvSpPr>
      </xdr:nvSpPr>
      <xdr:spPr bwMode="auto">
        <a:xfrm>
          <a:off x="381000" y="30575250"/>
          <a:ext cx="304800" cy="1777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8" x14ac:dyDescent="0.35"/>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40"/>
  <sheetViews>
    <sheetView topLeftCell="A4" zoomScale="90" zoomScaleNormal="90" workbookViewId="0">
      <selection activeCell="A10" sqref="A10:XFD10"/>
    </sheetView>
  </sheetViews>
  <sheetFormatPr defaultColWidth="8.83203125" defaultRowHeight="13.8" x14ac:dyDescent="0.25"/>
  <cols>
    <col min="1" max="1" width="4" style="3" customWidth="1"/>
    <col min="2" max="2" width="24.1640625" style="4" customWidth="1"/>
    <col min="3" max="3" width="7.5" style="4" customWidth="1"/>
    <col min="4" max="4" width="9.6640625" style="4" customWidth="1"/>
    <col min="5" max="5" width="9.08203125" style="4" customWidth="1"/>
    <col min="6" max="6" width="4.08203125" style="4" customWidth="1"/>
    <col min="7" max="7" width="3.6640625" style="4" customWidth="1"/>
    <col min="8" max="8" width="3.83203125" style="4" customWidth="1"/>
    <col min="9" max="9" width="8.83203125" style="5" customWidth="1"/>
    <col min="10" max="10" width="9.1640625" style="5" customWidth="1"/>
    <col min="11" max="11" width="9.6640625" style="5" customWidth="1"/>
    <col min="12" max="12" width="4.08203125" style="5" customWidth="1"/>
    <col min="13" max="13" width="3.9140625" style="5" customWidth="1"/>
    <col min="14" max="14" width="3.33203125" style="5" customWidth="1"/>
    <col min="15" max="15" width="6.58203125" style="5" customWidth="1"/>
    <col min="16" max="16" width="7.5" style="5" customWidth="1"/>
    <col min="17" max="17" width="7.9140625" style="5" customWidth="1"/>
    <col min="18" max="18" width="4.6640625" style="5" customWidth="1"/>
    <col min="19" max="19" width="4.1640625" style="5" customWidth="1"/>
    <col min="20" max="20" width="4" style="5" customWidth="1"/>
    <col min="21" max="21" width="6.1640625" style="5" customWidth="1"/>
    <col min="22" max="22" width="6.83203125" style="5" customWidth="1"/>
    <col min="23" max="23" width="4.08203125" style="5" customWidth="1"/>
    <col min="24" max="24" width="3.83203125" style="5" customWidth="1"/>
    <col min="25" max="25" width="2.83203125" style="5" customWidth="1"/>
    <col min="26" max="26" width="6.9140625" style="5" customWidth="1"/>
    <col min="27" max="27" width="8.4140625" style="5" customWidth="1"/>
    <col min="28" max="28" width="5.9140625" style="5" customWidth="1"/>
    <col min="29" max="29" width="12.4140625" style="9" customWidth="1"/>
    <col min="30" max="16384" width="8.83203125" style="2"/>
  </cols>
  <sheetData>
    <row r="1" spans="1:29" ht="24.9" customHeight="1" x14ac:dyDescent="0.25">
      <c r="A1" s="80" t="s">
        <v>15</v>
      </c>
      <c r="B1" s="80"/>
      <c r="C1" s="80"/>
      <c r="D1" s="80"/>
      <c r="E1" s="80"/>
      <c r="F1" s="80"/>
      <c r="G1" s="80"/>
      <c r="H1" s="80"/>
      <c r="I1" s="80"/>
      <c r="J1" s="80"/>
      <c r="K1" s="80"/>
      <c r="L1" s="80"/>
      <c r="M1" s="80"/>
      <c r="N1" s="80"/>
      <c r="O1" s="80"/>
      <c r="P1" s="80"/>
      <c r="Q1" s="80"/>
      <c r="R1" s="80"/>
      <c r="S1" s="80"/>
      <c r="T1" s="80"/>
      <c r="U1" s="80"/>
      <c r="V1" s="80"/>
      <c r="W1" s="80"/>
      <c r="X1" s="80"/>
      <c r="Y1" s="80"/>
      <c r="Z1" s="80"/>
      <c r="AA1" s="80"/>
      <c r="AB1" s="80"/>
      <c r="AC1" s="80"/>
    </row>
    <row r="2" spans="1:29" s="1" customFormat="1" ht="60" customHeight="1" x14ac:dyDescent="0.25">
      <c r="A2" s="80" t="s">
        <v>113</v>
      </c>
      <c r="B2" s="80"/>
      <c r="C2" s="80"/>
      <c r="D2" s="80"/>
      <c r="E2" s="80"/>
      <c r="F2" s="80"/>
      <c r="G2" s="80"/>
      <c r="H2" s="80"/>
      <c r="I2" s="80"/>
      <c r="J2" s="80"/>
      <c r="K2" s="80"/>
      <c r="L2" s="80"/>
      <c r="M2" s="80"/>
      <c r="N2" s="80"/>
      <c r="O2" s="80"/>
      <c r="P2" s="80"/>
      <c r="Q2" s="80"/>
      <c r="R2" s="80"/>
      <c r="S2" s="80"/>
      <c r="T2" s="80"/>
      <c r="U2" s="80"/>
      <c r="V2" s="80"/>
      <c r="W2" s="80"/>
      <c r="X2" s="80"/>
      <c r="Y2" s="80"/>
      <c r="Z2" s="80"/>
      <c r="AA2" s="80"/>
      <c r="AB2" s="80"/>
      <c r="AC2" s="80"/>
    </row>
    <row r="3" spans="1:29" ht="24.9" customHeight="1" x14ac:dyDescent="0.25">
      <c r="V3" s="81" t="s">
        <v>7</v>
      </c>
      <c r="W3" s="81"/>
      <c r="X3" s="81"/>
      <c r="Y3" s="81"/>
      <c r="Z3" s="81"/>
      <c r="AA3" s="81"/>
      <c r="AB3" s="81"/>
      <c r="AC3" s="81"/>
    </row>
    <row r="4" spans="1:29" s="12" customFormat="1" ht="32.1" customHeight="1" x14ac:dyDescent="0.35">
      <c r="A4" s="77" t="s">
        <v>0</v>
      </c>
      <c r="B4" s="77" t="s">
        <v>1</v>
      </c>
      <c r="C4" s="77" t="s">
        <v>14</v>
      </c>
      <c r="D4" s="77"/>
      <c r="E4" s="77"/>
      <c r="F4" s="77"/>
      <c r="G4" s="77"/>
      <c r="H4" s="77"/>
      <c r="I4" s="77" t="s">
        <v>25</v>
      </c>
      <c r="J4" s="77"/>
      <c r="K4" s="77"/>
      <c r="L4" s="77"/>
      <c r="M4" s="77"/>
      <c r="N4" s="77"/>
      <c r="O4" s="77" t="s">
        <v>13</v>
      </c>
      <c r="P4" s="77" t="s">
        <v>12</v>
      </c>
      <c r="Q4" s="77"/>
      <c r="R4" s="77"/>
      <c r="S4" s="77"/>
      <c r="T4" s="77"/>
      <c r="U4" s="77" t="s">
        <v>32</v>
      </c>
      <c r="V4" s="77"/>
      <c r="W4" s="77"/>
      <c r="X4" s="77"/>
      <c r="Y4" s="77"/>
      <c r="Z4" s="77" t="s">
        <v>29</v>
      </c>
      <c r="AA4" s="77"/>
      <c r="AB4" s="77"/>
      <c r="AC4" s="77" t="s">
        <v>10</v>
      </c>
    </row>
    <row r="5" spans="1:29" s="12" customFormat="1" ht="32.1" customHeight="1" x14ac:dyDescent="0.35">
      <c r="A5" s="77"/>
      <c r="B5" s="77"/>
      <c r="C5" s="77" t="s">
        <v>2</v>
      </c>
      <c r="D5" s="77" t="s">
        <v>3</v>
      </c>
      <c r="E5" s="77"/>
      <c r="F5" s="77"/>
      <c r="G5" s="77"/>
      <c r="H5" s="77"/>
      <c r="I5" s="77" t="s">
        <v>2</v>
      </c>
      <c r="J5" s="77" t="s">
        <v>3</v>
      </c>
      <c r="K5" s="77"/>
      <c r="L5" s="77"/>
      <c r="M5" s="77"/>
      <c r="N5" s="77"/>
      <c r="O5" s="77"/>
      <c r="P5" s="77"/>
      <c r="Q5" s="77"/>
      <c r="R5" s="77"/>
      <c r="S5" s="77"/>
      <c r="T5" s="77"/>
      <c r="U5" s="77"/>
      <c r="V5" s="77"/>
      <c r="W5" s="77"/>
      <c r="X5" s="77"/>
      <c r="Y5" s="77"/>
      <c r="Z5" s="77"/>
      <c r="AA5" s="77"/>
      <c r="AB5" s="77"/>
      <c r="AC5" s="77"/>
    </row>
    <row r="6" spans="1:29" s="12" customFormat="1" ht="32.1" customHeight="1" x14ac:dyDescent="0.35">
      <c r="A6" s="77"/>
      <c r="B6" s="77"/>
      <c r="C6" s="77"/>
      <c r="D6" s="77" t="s">
        <v>4</v>
      </c>
      <c r="E6" s="77" t="s">
        <v>11</v>
      </c>
      <c r="F6" s="77"/>
      <c r="G6" s="77"/>
      <c r="H6" s="77"/>
      <c r="I6" s="77"/>
      <c r="J6" s="77" t="s">
        <v>4</v>
      </c>
      <c r="K6" s="77" t="s">
        <v>11</v>
      </c>
      <c r="L6" s="77"/>
      <c r="M6" s="77"/>
      <c r="N6" s="77"/>
      <c r="O6" s="77"/>
      <c r="P6" s="77" t="s">
        <v>4</v>
      </c>
      <c r="Q6" s="77" t="s">
        <v>11</v>
      </c>
      <c r="R6" s="77"/>
      <c r="S6" s="77"/>
      <c r="T6" s="77"/>
      <c r="U6" s="77" t="s">
        <v>4</v>
      </c>
      <c r="V6" s="77" t="s">
        <v>11</v>
      </c>
      <c r="W6" s="77"/>
      <c r="X6" s="77"/>
      <c r="Y6" s="77"/>
      <c r="Z6" s="77" t="s">
        <v>28</v>
      </c>
      <c r="AA6" s="77" t="s">
        <v>30</v>
      </c>
      <c r="AB6" s="77" t="s">
        <v>31</v>
      </c>
      <c r="AC6" s="77"/>
    </row>
    <row r="7" spans="1:29" s="12" customFormat="1" ht="87.6" customHeight="1" x14ac:dyDescent="0.35">
      <c r="A7" s="77"/>
      <c r="B7" s="77"/>
      <c r="C7" s="77"/>
      <c r="D7" s="77"/>
      <c r="E7" s="13" t="s">
        <v>17</v>
      </c>
      <c r="F7" s="13" t="s">
        <v>16</v>
      </c>
      <c r="G7" s="13" t="s">
        <v>18</v>
      </c>
      <c r="H7" s="13" t="s">
        <v>5</v>
      </c>
      <c r="I7" s="77"/>
      <c r="J7" s="77"/>
      <c r="K7" s="13" t="s">
        <v>17</v>
      </c>
      <c r="L7" s="13" t="s">
        <v>16</v>
      </c>
      <c r="M7" s="13" t="s">
        <v>18</v>
      </c>
      <c r="N7" s="13" t="s">
        <v>5</v>
      </c>
      <c r="O7" s="77"/>
      <c r="P7" s="77"/>
      <c r="Q7" s="13" t="s">
        <v>17</v>
      </c>
      <c r="R7" s="13" t="s">
        <v>16</v>
      </c>
      <c r="S7" s="13" t="s">
        <v>18</v>
      </c>
      <c r="T7" s="13" t="s">
        <v>5</v>
      </c>
      <c r="U7" s="77"/>
      <c r="V7" s="13" t="s">
        <v>17</v>
      </c>
      <c r="W7" s="13" t="s">
        <v>16</v>
      </c>
      <c r="X7" s="13" t="s">
        <v>18</v>
      </c>
      <c r="Y7" s="13" t="s">
        <v>5</v>
      </c>
      <c r="Z7" s="77"/>
      <c r="AA7" s="77"/>
      <c r="AB7" s="77"/>
      <c r="AC7" s="77"/>
    </row>
    <row r="8" spans="1:29" s="1" customFormat="1" ht="32.1" customHeight="1" x14ac:dyDescent="0.25">
      <c r="A8" s="11"/>
      <c r="B8" s="11" t="s">
        <v>8</v>
      </c>
      <c r="C8" s="11"/>
      <c r="D8" s="11"/>
      <c r="E8" s="11"/>
      <c r="F8" s="11"/>
      <c r="G8" s="11"/>
      <c r="H8" s="11"/>
      <c r="I8" s="14"/>
      <c r="J8" s="14"/>
      <c r="K8" s="14"/>
      <c r="L8" s="14"/>
      <c r="M8" s="14"/>
      <c r="N8" s="14"/>
      <c r="O8" s="14"/>
      <c r="P8" s="14"/>
      <c r="Q8" s="14"/>
      <c r="R8" s="14"/>
      <c r="S8" s="14"/>
      <c r="T8" s="14"/>
      <c r="U8" s="14"/>
      <c r="V8" s="14"/>
      <c r="W8" s="14"/>
      <c r="X8" s="14"/>
      <c r="Y8" s="14"/>
      <c r="Z8" s="14"/>
      <c r="AA8" s="14"/>
      <c r="AB8" s="14"/>
      <c r="AC8" s="8"/>
    </row>
    <row r="9" spans="1:29" s="1" customFormat="1" ht="66" customHeight="1" x14ac:dyDescent="0.25">
      <c r="A9" s="11" t="s">
        <v>6</v>
      </c>
      <c r="B9" s="15" t="s">
        <v>19</v>
      </c>
      <c r="C9" s="15"/>
      <c r="D9" s="15"/>
      <c r="E9" s="15"/>
      <c r="F9" s="15"/>
      <c r="G9" s="15"/>
      <c r="H9" s="15"/>
      <c r="I9" s="14"/>
      <c r="J9" s="14"/>
      <c r="K9" s="14"/>
      <c r="L9" s="14"/>
      <c r="M9" s="14"/>
      <c r="N9" s="14"/>
      <c r="O9" s="14"/>
      <c r="P9" s="14"/>
      <c r="Q9" s="14"/>
      <c r="R9" s="14"/>
      <c r="S9" s="14"/>
      <c r="T9" s="14"/>
      <c r="U9" s="14"/>
      <c r="V9" s="14"/>
      <c r="W9" s="14"/>
      <c r="X9" s="14"/>
      <c r="Y9" s="14"/>
      <c r="Z9" s="14"/>
      <c r="AA9" s="14"/>
      <c r="AB9" s="14"/>
      <c r="AC9" s="8"/>
    </row>
    <row r="10" spans="1:29" s="1" customFormat="1" ht="65.400000000000006" customHeight="1" x14ac:dyDescent="0.25">
      <c r="A10" s="8">
        <v>1</v>
      </c>
      <c r="B10" s="6" t="s">
        <v>33</v>
      </c>
      <c r="C10" s="7" t="s">
        <v>34</v>
      </c>
      <c r="D10" s="16">
        <f>SUM(E10:H10)</f>
        <v>14920</v>
      </c>
      <c r="E10" s="16">
        <v>14920</v>
      </c>
      <c r="F10" s="17"/>
      <c r="G10" s="17"/>
      <c r="H10" s="17"/>
      <c r="I10" s="14"/>
      <c r="J10" s="14"/>
      <c r="K10" s="14"/>
      <c r="L10" s="14"/>
      <c r="M10" s="14"/>
      <c r="N10" s="14"/>
      <c r="O10" s="18"/>
      <c r="P10" s="19">
        <f>SUM(Q10:T10)</f>
        <v>12000</v>
      </c>
      <c r="Q10" s="19">
        <v>12000</v>
      </c>
      <c r="R10" s="19"/>
      <c r="S10" s="19"/>
      <c r="T10" s="19"/>
      <c r="U10" s="14"/>
      <c r="V10" s="14"/>
      <c r="W10" s="14"/>
      <c r="X10" s="14"/>
      <c r="Y10" s="14"/>
      <c r="Z10" s="14"/>
      <c r="AA10" s="14"/>
      <c r="AB10" s="14"/>
      <c r="AC10" s="8" t="s">
        <v>111</v>
      </c>
    </row>
    <row r="11" spans="1:29" s="1" customFormat="1" ht="81.599999999999994" customHeight="1" x14ac:dyDescent="0.25">
      <c r="A11" s="11" t="s">
        <v>9</v>
      </c>
      <c r="B11" s="15" t="s">
        <v>23</v>
      </c>
      <c r="C11" s="15"/>
      <c r="D11" s="15"/>
      <c r="E11" s="15"/>
      <c r="F11" s="15"/>
      <c r="G11" s="15"/>
      <c r="H11" s="15"/>
      <c r="I11" s="14"/>
      <c r="J11" s="14"/>
      <c r="K11" s="14"/>
      <c r="L11" s="14"/>
      <c r="M11" s="14"/>
      <c r="N11" s="14"/>
      <c r="O11" s="14"/>
      <c r="P11" s="14"/>
      <c r="Q11" s="14"/>
      <c r="R11" s="14"/>
      <c r="S11" s="14"/>
      <c r="T11" s="14"/>
      <c r="U11" s="14"/>
      <c r="V11" s="14"/>
      <c r="W11" s="14"/>
      <c r="X11" s="14"/>
      <c r="Y11" s="14"/>
      <c r="Z11" s="14"/>
      <c r="AA11" s="14"/>
      <c r="AB11" s="14"/>
      <c r="AC11" s="8"/>
    </row>
    <row r="12" spans="1:29" s="1" customFormat="1" ht="57.6" customHeight="1" x14ac:dyDescent="0.25">
      <c r="A12" s="8">
        <v>1</v>
      </c>
      <c r="B12" s="6" t="s">
        <v>37</v>
      </c>
      <c r="C12" s="7" t="s">
        <v>38</v>
      </c>
      <c r="D12" s="16">
        <f>SUM(E12:H12)</f>
        <v>170087.076</v>
      </c>
      <c r="E12" s="16">
        <v>170087.076</v>
      </c>
      <c r="F12" s="17"/>
      <c r="G12" s="17"/>
      <c r="H12" s="17"/>
      <c r="I12" s="14"/>
      <c r="J12" s="14"/>
      <c r="K12" s="14"/>
      <c r="L12" s="14"/>
      <c r="M12" s="14"/>
      <c r="N12" s="14"/>
      <c r="O12" s="18">
        <v>8133977</v>
      </c>
      <c r="P12" s="19">
        <f>SUM(Q12:T12)</f>
        <v>150000</v>
      </c>
      <c r="Q12" s="19">
        <v>150000</v>
      </c>
      <c r="R12" s="19"/>
      <c r="S12" s="19"/>
      <c r="T12" s="19"/>
      <c r="U12" s="14"/>
      <c r="V12" s="14"/>
      <c r="W12" s="14"/>
      <c r="X12" s="14"/>
      <c r="Y12" s="14"/>
      <c r="Z12" s="14"/>
      <c r="AA12" s="14"/>
      <c r="AB12" s="14"/>
      <c r="AC12" s="8" t="s">
        <v>58</v>
      </c>
    </row>
    <row r="13" spans="1:29" ht="87" customHeight="1" x14ac:dyDescent="0.25">
      <c r="A13" s="11" t="s">
        <v>20</v>
      </c>
      <c r="B13" s="15" t="s">
        <v>24</v>
      </c>
      <c r="C13" s="15"/>
      <c r="D13" s="15"/>
      <c r="E13" s="15"/>
      <c r="F13" s="15"/>
      <c r="G13" s="15"/>
      <c r="H13" s="15"/>
      <c r="I13" s="14"/>
      <c r="J13" s="14"/>
      <c r="K13" s="14"/>
      <c r="L13" s="14"/>
      <c r="M13" s="14"/>
      <c r="N13" s="14"/>
      <c r="O13" s="14"/>
      <c r="P13" s="14"/>
      <c r="Q13" s="14"/>
      <c r="R13" s="14"/>
      <c r="S13" s="14"/>
      <c r="T13" s="14"/>
      <c r="U13" s="14"/>
      <c r="V13" s="14"/>
      <c r="W13" s="14"/>
      <c r="X13" s="14"/>
      <c r="Y13" s="14"/>
      <c r="Z13" s="14"/>
      <c r="AA13" s="14"/>
      <c r="AB13" s="14"/>
      <c r="AC13" s="8"/>
    </row>
    <row r="14" spans="1:29" s="1" customFormat="1" ht="57.6" customHeight="1" x14ac:dyDescent="0.25">
      <c r="A14" s="8">
        <v>1</v>
      </c>
      <c r="B14" s="20" t="s">
        <v>42</v>
      </c>
      <c r="C14" s="7" t="s">
        <v>44</v>
      </c>
      <c r="D14" s="16">
        <v>3838.3130000000001</v>
      </c>
      <c r="E14" s="16">
        <f>D14</f>
        <v>3838.3130000000001</v>
      </c>
      <c r="F14" s="17"/>
      <c r="G14" s="17"/>
      <c r="H14" s="17"/>
      <c r="I14" s="7" t="s">
        <v>43</v>
      </c>
      <c r="J14" s="21">
        <f>SUM(K14:N14)</f>
        <v>3838.3130000000001</v>
      </c>
      <c r="K14" s="21">
        <v>3838.3130000000001</v>
      </c>
      <c r="L14" s="21"/>
      <c r="M14" s="21"/>
      <c r="N14" s="21"/>
      <c r="O14" s="18">
        <v>8159284</v>
      </c>
      <c r="P14" s="19">
        <f>SUM(Q14:T14)</f>
        <v>3600</v>
      </c>
      <c r="Q14" s="19">
        <v>3600</v>
      </c>
      <c r="R14" s="19"/>
      <c r="S14" s="19"/>
      <c r="T14" s="19"/>
      <c r="U14" s="14"/>
      <c r="V14" s="14"/>
      <c r="W14" s="14"/>
      <c r="X14" s="14"/>
      <c r="Y14" s="14"/>
      <c r="Z14" s="14"/>
      <c r="AA14" s="14"/>
      <c r="AB14" s="14"/>
      <c r="AC14" s="8" t="s">
        <v>112</v>
      </c>
    </row>
    <row r="15" spans="1:29" ht="89.4" customHeight="1" x14ac:dyDescent="0.25">
      <c r="A15" s="11" t="s">
        <v>21</v>
      </c>
      <c r="B15" s="15" t="s">
        <v>26</v>
      </c>
      <c r="C15" s="15"/>
      <c r="D15" s="15"/>
      <c r="E15" s="15"/>
      <c r="F15" s="15"/>
      <c r="G15" s="15"/>
      <c r="H15" s="15"/>
      <c r="I15" s="14"/>
      <c r="J15" s="14"/>
      <c r="K15" s="14"/>
      <c r="L15" s="14"/>
      <c r="M15" s="14"/>
      <c r="N15" s="14"/>
      <c r="O15" s="14"/>
      <c r="P15" s="14"/>
      <c r="Q15" s="14"/>
      <c r="R15" s="14"/>
      <c r="S15" s="14"/>
      <c r="T15" s="14"/>
      <c r="U15" s="14"/>
      <c r="V15" s="14"/>
      <c r="W15" s="14"/>
      <c r="X15" s="14"/>
      <c r="Y15" s="14"/>
      <c r="Z15" s="14"/>
      <c r="AA15" s="14"/>
      <c r="AB15" s="14"/>
      <c r="AC15" s="8"/>
    </row>
    <row r="16" spans="1:29" s="1" customFormat="1" ht="77.400000000000006" customHeight="1" x14ac:dyDescent="0.25">
      <c r="A16" s="8">
        <v>1</v>
      </c>
      <c r="B16" s="22" t="s">
        <v>45</v>
      </c>
      <c r="C16" s="7" t="s">
        <v>46</v>
      </c>
      <c r="D16" s="19">
        <f>SUM(E16:H16)</f>
        <v>30723.274000000001</v>
      </c>
      <c r="E16" s="16">
        <v>30723.274000000001</v>
      </c>
      <c r="F16" s="17"/>
      <c r="G16" s="17"/>
      <c r="H16" s="17"/>
      <c r="I16" s="7" t="s">
        <v>47</v>
      </c>
      <c r="J16" s="19">
        <f>SUM(K16:N16)</f>
        <v>30723.274000000001</v>
      </c>
      <c r="K16" s="21">
        <v>30723.274000000001</v>
      </c>
      <c r="L16" s="21"/>
      <c r="M16" s="21"/>
      <c r="N16" s="21"/>
      <c r="O16" s="18">
        <v>8134914</v>
      </c>
      <c r="P16" s="19">
        <f>SUM(Q16:T16)</f>
        <v>25000</v>
      </c>
      <c r="Q16" s="19">
        <v>25000</v>
      </c>
      <c r="R16" s="19"/>
      <c r="S16" s="19"/>
      <c r="T16" s="19"/>
      <c r="U16" s="14"/>
      <c r="V16" s="14"/>
      <c r="W16" s="14"/>
      <c r="X16" s="14"/>
      <c r="Y16" s="14"/>
      <c r="Z16" s="14"/>
      <c r="AA16" s="14"/>
      <c r="AB16" s="14"/>
      <c r="AC16" s="8" t="s">
        <v>61</v>
      </c>
    </row>
    <row r="17" spans="1:29" s="1" customFormat="1" ht="73.95" customHeight="1" x14ac:dyDescent="0.25">
      <c r="A17" s="8">
        <v>2</v>
      </c>
      <c r="B17" s="22" t="s">
        <v>48</v>
      </c>
      <c r="C17" s="7" t="s">
        <v>50</v>
      </c>
      <c r="D17" s="19">
        <f t="shared" ref="D17:D18" si="0">SUM(E17:H17)</f>
        <v>7955.0820000000003</v>
      </c>
      <c r="E17" s="16">
        <v>7955.0820000000003</v>
      </c>
      <c r="F17" s="17"/>
      <c r="G17" s="17"/>
      <c r="H17" s="17"/>
      <c r="I17" s="7" t="s">
        <v>52</v>
      </c>
      <c r="J17" s="19">
        <f t="shared" ref="J17:J18" si="1">SUM(K17:N17)</f>
        <v>7955.0820000000003</v>
      </c>
      <c r="K17" s="21">
        <v>7955.0820000000003</v>
      </c>
      <c r="L17" s="21"/>
      <c r="M17" s="21"/>
      <c r="N17" s="21"/>
      <c r="O17" s="18">
        <v>8164403</v>
      </c>
      <c r="P17" s="19">
        <f>SUM(Q17:T17)</f>
        <v>7500</v>
      </c>
      <c r="Q17" s="19">
        <v>7500</v>
      </c>
      <c r="R17" s="19"/>
      <c r="S17" s="19"/>
      <c r="T17" s="19"/>
      <c r="U17" s="14"/>
      <c r="V17" s="14"/>
      <c r="W17" s="14"/>
      <c r="X17" s="14"/>
      <c r="Y17" s="14"/>
      <c r="Z17" s="14"/>
      <c r="AA17" s="14"/>
      <c r="AB17" s="14"/>
      <c r="AC17" s="78" t="s">
        <v>54</v>
      </c>
    </row>
    <row r="18" spans="1:29" s="1" customFormat="1" ht="57.6" customHeight="1" x14ac:dyDescent="0.25">
      <c r="A18" s="8">
        <v>3</v>
      </c>
      <c r="B18" s="22" t="s">
        <v>49</v>
      </c>
      <c r="C18" s="7" t="s">
        <v>51</v>
      </c>
      <c r="D18" s="19">
        <f t="shared" si="0"/>
        <v>14122.896000000001</v>
      </c>
      <c r="E18" s="16">
        <v>14122.896000000001</v>
      </c>
      <c r="F18" s="17"/>
      <c r="G18" s="17"/>
      <c r="H18" s="17"/>
      <c r="I18" s="7" t="s">
        <v>53</v>
      </c>
      <c r="J18" s="19">
        <f t="shared" si="1"/>
        <v>14122.896000000001</v>
      </c>
      <c r="K18" s="21">
        <v>14122.896000000001</v>
      </c>
      <c r="L18" s="21"/>
      <c r="M18" s="21"/>
      <c r="N18" s="21"/>
      <c r="O18" s="18">
        <v>8160431</v>
      </c>
      <c r="P18" s="19">
        <f>SUM(Q18:T18)</f>
        <v>13000</v>
      </c>
      <c r="Q18" s="19">
        <v>13000</v>
      </c>
      <c r="R18" s="19"/>
      <c r="S18" s="19"/>
      <c r="T18" s="19"/>
      <c r="U18" s="14"/>
      <c r="V18" s="14"/>
      <c r="W18" s="14"/>
      <c r="X18" s="14"/>
      <c r="Y18" s="14"/>
      <c r="Z18" s="14"/>
      <c r="AA18" s="14"/>
      <c r="AB18" s="14"/>
      <c r="AC18" s="79"/>
    </row>
    <row r="19" spans="1:29" ht="79.2" x14ac:dyDescent="0.25">
      <c r="A19" s="11" t="s">
        <v>22</v>
      </c>
      <c r="B19" s="15" t="s">
        <v>27</v>
      </c>
      <c r="C19" s="15"/>
      <c r="D19" s="15"/>
      <c r="E19" s="15"/>
      <c r="F19" s="15"/>
      <c r="G19" s="15"/>
      <c r="H19" s="15"/>
      <c r="I19" s="14"/>
      <c r="J19" s="14"/>
      <c r="K19" s="14"/>
      <c r="L19" s="14"/>
      <c r="M19" s="14"/>
      <c r="N19" s="14"/>
      <c r="O19" s="14"/>
      <c r="P19" s="14"/>
      <c r="Q19" s="14"/>
      <c r="R19" s="14"/>
      <c r="S19" s="14"/>
      <c r="T19" s="14"/>
      <c r="U19" s="14"/>
      <c r="V19" s="14"/>
      <c r="W19" s="14"/>
      <c r="X19" s="14"/>
      <c r="Y19" s="14"/>
      <c r="Z19" s="14"/>
      <c r="AA19" s="14"/>
      <c r="AB19" s="14"/>
      <c r="AC19" s="8"/>
    </row>
    <row r="20" spans="1:29" ht="27.9" customHeight="1" x14ac:dyDescent="0.25">
      <c r="A20" s="8">
        <v>1</v>
      </c>
      <c r="B20" s="10" t="s">
        <v>55</v>
      </c>
      <c r="C20" s="10"/>
      <c r="D20" s="10"/>
      <c r="E20" s="10"/>
      <c r="F20" s="10"/>
      <c r="G20" s="10"/>
      <c r="H20" s="10"/>
      <c r="I20" s="18"/>
      <c r="J20" s="18"/>
      <c r="K20" s="18"/>
      <c r="L20" s="18"/>
      <c r="M20" s="18"/>
      <c r="N20" s="18"/>
      <c r="O20" s="18"/>
      <c r="P20" s="18"/>
      <c r="Q20" s="18"/>
      <c r="R20" s="18"/>
      <c r="S20" s="18"/>
      <c r="T20" s="18"/>
      <c r="U20" s="18"/>
      <c r="V20" s="18"/>
      <c r="W20" s="18"/>
      <c r="X20" s="18"/>
      <c r="Y20" s="18"/>
      <c r="Z20" s="18"/>
      <c r="AA20" s="18"/>
      <c r="AB20" s="18"/>
      <c r="AC20" s="8"/>
    </row>
    <row r="21" spans="1:29" ht="63" customHeight="1" x14ac:dyDescent="0.25">
      <c r="A21" s="11" t="s">
        <v>56</v>
      </c>
      <c r="B21" s="15" t="s">
        <v>57</v>
      </c>
      <c r="C21" s="15"/>
      <c r="D21" s="15"/>
      <c r="E21" s="15"/>
      <c r="F21" s="15"/>
      <c r="G21" s="15"/>
      <c r="H21" s="15"/>
      <c r="I21" s="14"/>
      <c r="J21" s="14"/>
      <c r="K21" s="14"/>
      <c r="L21" s="14"/>
      <c r="M21" s="14"/>
      <c r="N21" s="14"/>
      <c r="O21" s="14"/>
      <c r="P21" s="14"/>
      <c r="Q21" s="14"/>
      <c r="R21" s="14"/>
      <c r="S21" s="14"/>
      <c r="T21" s="14"/>
      <c r="U21" s="14"/>
      <c r="V21" s="14"/>
      <c r="W21" s="14"/>
      <c r="X21" s="14"/>
      <c r="Y21" s="14"/>
      <c r="Z21" s="14"/>
      <c r="AA21" s="14"/>
      <c r="AB21" s="14"/>
      <c r="AC21" s="8"/>
    </row>
    <row r="22" spans="1:29" s="1" customFormat="1" ht="75.599999999999994" customHeight="1" x14ac:dyDescent="0.25">
      <c r="A22" s="8">
        <v>1</v>
      </c>
      <c r="B22" s="6" t="s">
        <v>39</v>
      </c>
      <c r="C22" s="7" t="s">
        <v>40</v>
      </c>
      <c r="D22" s="17">
        <f>SUM(E22:H22)</f>
        <v>29413.031999999999</v>
      </c>
      <c r="E22" s="17">
        <v>29413.031999999999</v>
      </c>
      <c r="F22" s="17"/>
      <c r="G22" s="17"/>
      <c r="H22" s="17"/>
      <c r="I22" s="14"/>
      <c r="J22" s="14"/>
      <c r="K22" s="14"/>
      <c r="L22" s="14"/>
      <c r="M22" s="14"/>
      <c r="N22" s="14"/>
      <c r="O22" s="18">
        <v>8165184</v>
      </c>
      <c r="P22" s="19"/>
      <c r="Q22" s="19"/>
      <c r="R22" s="19"/>
      <c r="S22" s="19"/>
      <c r="T22" s="19"/>
      <c r="U22" s="14"/>
      <c r="V22" s="14"/>
      <c r="W22" s="14"/>
      <c r="X22" s="14"/>
      <c r="Y22" s="14"/>
      <c r="Z22" s="14"/>
      <c r="AA22" s="14"/>
      <c r="AB22" s="14"/>
      <c r="AC22" s="8" t="s">
        <v>60</v>
      </c>
    </row>
    <row r="23" spans="1:29" s="1" customFormat="1" ht="64.95" customHeight="1" x14ac:dyDescent="0.25">
      <c r="A23" s="8">
        <v>2</v>
      </c>
      <c r="B23" s="6" t="s">
        <v>35</v>
      </c>
      <c r="C23" s="7" t="s">
        <v>36</v>
      </c>
      <c r="D23" s="17">
        <f>SUM(E23:H23)</f>
        <v>135538.16699999999</v>
      </c>
      <c r="E23" s="17">
        <v>135538.16699999999</v>
      </c>
      <c r="F23" s="17"/>
      <c r="G23" s="17"/>
      <c r="H23" s="17"/>
      <c r="I23" s="14"/>
      <c r="J23" s="14"/>
      <c r="K23" s="14"/>
      <c r="L23" s="14"/>
      <c r="M23" s="14"/>
      <c r="N23" s="14"/>
      <c r="O23" s="18">
        <v>8160382</v>
      </c>
      <c r="P23" s="14"/>
      <c r="Q23" s="14"/>
      <c r="R23" s="14"/>
      <c r="S23" s="14"/>
      <c r="T23" s="14"/>
      <c r="U23" s="14"/>
      <c r="V23" s="14"/>
      <c r="W23" s="14"/>
      <c r="X23" s="14"/>
      <c r="Y23" s="14"/>
      <c r="Z23" s="14"/>
      <c r="AA23" s="14"/>
      <c r="AB23" s="14"/>
      <c r="AC23" s="8" t="s">
        <v>59</v>
      </c>
    </row>
    <row r="24" spans="1:29" ht="67.95" customHeight="1" x14ac:dyDescent="0.25">
      <c r="A24" s="11" t="s">
        <v>62</v>
      </c>
      <c r="B24" s="15" t="s">
        <v>114</v>
      </c>
      <c r="C24" s="15"/>
      <c r="D24" s="15"/>
      <c r="E24" s="15"/>
      <c r="F24" s="15"/>
      <c r="G24" s="15"/>
      <c r="H24" s="15"/>
      <c r="I24" s="14"/>
      <c r="J24" s="14"/>
      <c r="K24" s="14"/>
      <c r="L24" s="14"/>
      <c r="M24" s="14"/>
      <c r="N24" s="14"/>
      <c r="O24" s="14"/>
      <c r="P24" s="14"/>
      <c r="Q24" s="14"/>
      <c r="R24" s="14"/>
      <c r="S24" s="14"/>
      <c r="T24" s="14"/>
      <c r="U24" s="14"/>
      <c r="V24" s="14"/>
      <c r="W24" s="14"/>
      <c r="X24" s="14"/>
      <c r="Y24" s="14"/>
      <c r="Z24" s="14"/>
      <c r="AA24" s="14"/>
      <c r="AB24" s="14"/>
      <c r="AC24" s="8"/>
    </row>
    <row r="25" spans="1:29" s="1" customFormat="1" ht="64.95" customHeight="1" x14ac:dyDescent="0.25">
      <c r="A25" s="8">
        <v>1</v>
      </c>
      <c r="B25" s="6" t="s">
        <v>64</v>
      </c>
      <c r="C25" s="7" t="s">
        <v>67</v>
      </c>
      <c r="D25" s="17">
        <f t="shared" ref="D25:D26" si="2">SUM(E25:H25)</f>
        <v>27117.4</v>
      </c>
      <c r="E25" s="17">
        <v>27117.4</v>
      </c>
      <c r="F25" s="17"/>
      <c r="G25" s="17"/>
      <c r="H25" s="17"/>
      <c r="I25" s="7" t="s">
        <v>71</v>
      </c>
      <c r="J25" s="17">
        <f t="shared" ref="J25:J26" si="3">SUM(K25:N25)</f>
        <v>27117.4</v>
      </c>
      <c r="K25" s="17">
        <v>27117.4</v>
      </c>
      <c r="L25" s="14"/>
      <c r="M25" s="14"/>
      <c r="N25" s="14"/>
      <c r="O25" s="18">
        <v>8032834</v>
      </c>
      <c r="P25" s="19">
        <f>SUM(Q25:T25)</f>
        <v>25500</v>
      </c>
      <c r="Q25" s="19">
        <v>25500</v>
      </c>
      <c r="R25" s="18"/>
      <c r="S25" s="18"/>
      <c r="T25" s="18"/>
      <c r="U25" s="19">
        <f t="shared" ref="U25:U26" si="4">SUM(V25:Y25)</f>
        <v>23588.596738</v>
      </c>
      <c r="V25" s="19">
        <v>23588.596738</v>
      </c>
      <c r="W25" s="19"/>
      <c r="X25" s="19"/>
      <c r="Y25" s="19"/>
      <c r="Z25" s="23"/>
      <c r="AA25" s="23"/>
      <c r="AB25" s="23"/>
      <c r="AC25" s="8" t="s">
        <v>110</v>
      </c>
    </row>
    <row r="26" spans="1:29" s="1" customFormat="1" ht="64.95" customHeight="1" x14ac:dyDescent="0.25">
      <c r="A26" s="8">
        <v>2</v>
      </c>
      <c r="B26" s="6" t="s">
        <v>65</v>
      </c>
      <c r="C26" s="7" t="s">
        <v>69</v>
      </c>
      <c r="D26" s="17">
        <f t="shared" si="2"/>
        <v>26113.428</v>
      </c>
      <c r="E26" s="17">
        <v>26113.428</v>
      </c>
      <c r="F26" s="17"/>
      <c r="G26" s="17"/>
      <c r="H26" s="17"/>
      <c r="I26" s="7" t="s">
        <v>70</v>
      </c>
      <c r="J26" s="17">
        <f t="shared" si="3"/>
        <v>26113.428</v>
      </c>
      <c r="K26" s="17">
        <v>26113.428</v>
      </c>
      <c r="L26" s="14"/>
      <c r="M26" s="14"/>
      <c r="N26" s="14"/>
      <c r="O26" s="18">
        <v>8024315</v>
      </c>
      <c r="P26" s="19">
        <f t="shared" ref="P26:P40" si="5">SUM(Q26:T26)</f>
        <v>24500</v>
      </c>
      <c r="Q26" s="19">
        <v>24500</v>
      </c>
      <c r="R26" s="18"/>
      <c r="S26" s="18"/>
      <c r="T26" s="18"/>
      <c r="U26" s="19">
        <f t="shared" si="4"/>
        <v>19593.437267000001</v>
      </c>
      <c r="V26" s="19">
        <v>19593.437267000001</v>
      </c>
      <c r="W26" s="19"/>
      <c r="X26" s="19"/>
      <c r="Y26" s="19"/>
      <c r="Z26" s="23"/>
      <c r="AA26" s="23"/>
      <c r="AB26" s="23"/>
      <c r="AC26" s="8" t="s">
        <v>110</v>
      </c>
    </row>
    <row r="27" spans="1:29" s="1" customFormat="1" ht="64.95" customHeight="1" x14ac:dyDescent="0.25">
      <c r="A27" s="8">
        <v>3</v>
      </c>
      <c r="B27" s="6" t="s">
        <v>63</v>
      </c>
      <c r="C27" s="7" t="s">
        <v>68</v>
      </c>
      <c r="D27" s="17">
        <f>SUM(E27:H27)</f>
        <v>23687.199000000001</v>
      </c>
      <c r="E27" s="17">
        <v>23687.199000000001</v>
      </c>
      <c r="F27" s="17"/>
      <c r="G27" s="17"/>
      <c r="H27" s="17"/>
      <c r="I27" s="7" t="s">
        <v>66</v>
      </c>
      <c r="J27" s="17">
        <f>SUM(K27:N27)</f>
        <v>22934.337</v>
      </c>
      <c r="K27" s="17">
        <v>22934.337</v>
      </c>
      <c r="L27" s="14"/>
      <c r="M27" s="14"/>
      <c r="N27" s="14"/>
      <c r="O27" s="18">
        <v>8104208</v>
      </c>
      <c r="P27" s="19">
        <f t="shared" si="5"/>
        <v>20000</v>
      </c>
      <c r="Q27" s="19">
        <v>20000</v>
      </c>
      <c r="R27" s="18"/>
      <c r="S27" s="18"/>
      <c r="T27" s="18"/>
      <c r="U27" s="19">
        <f>SUM(V27:Y27)</f>
        <v>11062.259163000001</v>
      </c>
      <c r="V27" s="19">
        <v>11062.259163000001</v>
      </c>
      <c r="W27" s="19"/>
      <c r="X27" s="19"/>
      <c r="Y27" s="19"/>
      <c r="Z27" s="23"/>
      <c r="AA27" s="23"/>
      <c r="AB27" s="23"/>
      <c r="AC27" s="8" t="s">
        <v>110</v>
      </c>
    </row>
    <row r="28" spans="1:29" s="1" customFormat="1" ht="52.8" x14ac:dyDescent="0.25">
      <c r="A28" s="8">
        <v>4</v>
      </c>
      <c r="B28" s="6" t="s">
        <v>72</v>
      </c>
      <c r="C28" s="7" t="s">
        <v>84</v>
      </c>
      <c r="D28" s="17">
        <f t="shared" ref="D28:D40" si="6">SUM(E28:H28)</f>
        <v>13826.781999999999</v>
      </c>
      <c r="E28" s="17">
        <v>13826.781999999999</v>
      </c>
      <c r="F28" s="17"/>
      <c r="G28" s="17"/>
      <c r="H28" s="17"/>
      <c r="I28" s="7" t="s">
        <v>87</v>
      </c>
      <c r="J28" s="17">
        <f t="shared" ref="J28:J40" si="7">SUM(K28:N28)</f>
        <v>13826.781999999999</v>
      </c>
      <c r="K28" s="17">
        <v>13826.781999999999</v>
      </c>
      <c r="L28" s="14"/>
      <c r="M28" s="14"/>
      <c r="N28" s="14"/>
      <c r="O28" s="18">
        <v>8120648</v>
      </c>
      <c r="P28" s="19">
        <f t="shared" si="5"/>
        <v>11000</v>
      </c>
      <c r="Q28" s="19">
        <v>11000</v>
      </c>
      <c r="R28" s="18"/>
      <c r="S28" s="18"/>
      <c r="T28" s="18"/>
      <c r="U28" s="19">
        <f t="shared" ref="U28:U40" si="8">SUM(V28:Y28)</f>
        <v>5604.3504380000004</v>
      </c>
      <c r="V28" s="19">
        <v>5604.3504380000004</v>
      </c>
      <c r="W28" s="19"/>
      <c r="X28" s="19"/>
      <c r="Y28" s="19"/>
      <c r="Z28" s="23"/>
      <c r="AA28" s="23"/>
      <c r="AB28" s="23"/>
      <c r="AC28" s="8" t="s">
        <v>110</v>
      </c>
    </row>
    <row r="29" spans="1:29" s="1" customFormat="1" ht="52.8" x14ac:dyDescent="0.25">
      <c r="A29" s="8">
        <v>5</v>
      </c>
      <c r="B29" s="6" t="s">
        <v>73</v>
      </c>
      <c r="C29" s="7" t="s">
        <v>85</v>
      </c>
      <c r="D29" s="17">
        <f t="shared" si="6"/>
        <v>12670.339</v>
      </c>
      <c r="E29" s="17">
        <v>12670.339</v>
      </c>
      <c r="F29" s="17"/>
      <c r="G29" s="17"/>
      <c r="H29" s="17"/>
      <c r="I29" s="7" t="s">
        <v>88</v>
      </c>
      <c r="J29" s="17">
        <f t="shared" si="7"/>
        <v>12670.339</v>
      </c>
      <c r="K29" s="17">
        <v>12670.339</v>
      </c>
      <c r="L29" s="14"/>
      <c r="M29" s="14"/>
      <c r="N29" s="14"/>
      <c r="O29" s="18">
        <v>8104209</v>
      </c>
      <c r="P29" s="19">
        <f t="shared" si="5"/>
        <v>12000</v>
      </c>
      <c r="Q29" s="19">
        <v>12000</v>
      </c>
      <c r="R29" s="18"/>
      <c r="S29" s="18"/>
      <c r="T29" s="18"/>
      <c r="U29" s="19">
        <f t="shared" si="8"/>
        <v>4067.1275460000002</v>
      </c>
      <c r="V29" s="19">
        <v>4067.1275460000002</v>
      </c>
      <c r="W29" s="19"/>
      <c r="X29" s="19"/>
      <c r="Y29" s="19"/>
      <c r="Z29" s="23"/>
      <c r="AA29" s="23"/>
      <c r="AB29" s="23"/>
      <c r="AC29" s="8" t="s">
        <v>110</v>
      </c>
    </row>
    <row r="30" spans="1:29" s="1" customFormat="1" ht="52.8" x14ac:dyDescent="0.25">
      <c r="A30" s="8">
        <v>6</v>
      </c>
      <c r="B30" s="6" t="s">
        <v>74</v>
      </c>
      <c r="C30" s="7" t="s">
        <v>86</v>
      </c>
      <c r="D30" s="17">
        <f t="shared" si="6"/>
        <v>6555</v>
      </c>
      <c r="E30" s="17">
        <v>6555</v>
      </c>
      <c r="F30" s="17"/>
      <c r="G30" s="17"/>
      <c r="H30" s="17"/>
      <c r="I30" s="7" t="s">
        <v>89</v>
      </c>
      <c r="J30" s="17">
        <f t="shared" si="7"/>
        <v>6555</v>
      </c>
      <c r="K30" s="17">
        <v>6555</v>
      </c>
      <c r="L30" s="14"/>
      <c r="M30" s="14"/>
      <c r="N30" s="14"/>
      <c r="O30" s="18">
        <v>8138586</v>
      </c>
      <c r="P30" s="19">
        <f t="shared" si="5"/>
        <v>5500</v>
      </c>
      <c r="Q30" s="19">
        <v>5500</v>
      </c>
      <c r="R30" s="18"/>
      <c r="S30" s="18"/>
      <c r="T30" s="18"/>
      <c r="U30" s="19">
        <f t="shared" si="8"/>
        <v>1750</v>
      </c>
      <c r="V30" s="19">
        <v>1750</v>
      </c>
      <c r="W30" s="19"/>
      <c r="X30" s="19"/>
      <c r="Y30" s="19"/>
      <c r="Z30" s="23"/>
      <c r="AA30" s="23"/>
      <c r="AB30" s="23"/>
      <c r="AC30" s="8" t="s">
        <v>110</v>
      </c>
    </row>
    <row r="31" spans="1:29" s="1" customFormat="1" ht="66" x14ac:dyDescent="0.25">
      <c r="A31" s="8">
        <v>7</v>
      </c>
      <c r="B31" s="6" t="s">
        <v>75</v>
      </c>
      <c r="C31" s="7" t="s">
        <v>90</v>
      </c>
      <c r="D31" s="17">
        <f t="shared" si="6"/>
        <v>6911.2349999999997</v>
      </c>
      <c r="E31" s="17">
        <v>6911.2349999999997</v>
      </c>
      <c r="F31" s="17"/>
      <c r="G31" s="17"/>
      <c r="H31" s="17"/>
      <c r="I31" s="7" t="s">
        <v>99</v>
      </c>
      <c r="J31" s="17">
        <f t="shared" si="7"/>
        <v>6335.299</v>
      </c>
      <c r="K31" s="17">
        <v>6335.299</v>
      </c>
      <c r="L31" s="14"/>
      <c r="M31" s="14"/>
      <c r="N31" s="14"/>
      <c r="O31" s="18">
        <v>8133978</v>
      </c>
      <c r="P31" s="19">
        <f t="shared" si="5"/>
        <v>6000</v>
      </c>
      <c r="Q31" s="19">
        <v>6000</v>
      </c>
      <c r="R31" s="18"/>
      <c r="S31" s="18"/>
      <c r="T31" s="18"/>
      <c r="U31" s="19">
        <f t="shared" si="8"/>
        <v>3404.703489</v>
      </c>
      <c r="V31" s="19">
        <v>3404.703489</v>
      </c>
      <c r="W31" s="19"/>
      <c r="X31" s="19"/>
      <c r="Y31" s="19"/>
      <c r="Z31" s="23"/>
      <c r="AA31" s="23"/>
      <c r="AB31" s="23"/>
      <c r="AC31" s="8" t="s">
        <v>110</v>
      </c>
    </row>
    <row r="32" spans="1:29" s="1" customFormat="1" ht="52.8" x14ac:dyDescent="0.25">
      <c r="A32" s="8">
        <v>8</v>
      </c>
      <c r="B32" s="6" t="s">
        <v>76</v>
      </c>
      <c r="C32" s="7" t="s">
        <v>91</v>
      </c>
      <c r="D32" s="17">
        <f t="shared" si="6"/>
        <v>6400</v>
      </c>
      <c r="E32" s="17">
        <v>6400</v>
      </c>
      <c r="F32" s="17"/>
      <c r="G32" s="17"/>
      <c r="H32" s="17"/>
      <c r="I32" s="7" t="s">
        <v>100</v>
      </c>
      <c r="J32" s="17">
        <f t="shared" si="7"/>
        <v>6400</v>
      </c>
      <c r="K32" s="17">
        <v>6400</v>
      </c>
      <c r="L32" s="14"/>
      <c r="M32" s="14"/>
      <c r="N32" s="14"/>
      <c r="O32" s="18">
        <v>8136622</v>
      </c>
      <c r="P32" s="19">
        <f t="shared" si="5"/>
        <v>5000</v>
      </c>
      <c r="Q32" s="19">
        <v>5000</v>
      </c>
      <c r="R32" s="18"/>
      <c r="S32" s="18"/>
      <c r="T32" s="18"/>
      <c r="U32" s="19">
        <f t="shared" si="8"/>
        <v>3328.3072630000001</v>
      </c>
      <c r="V32" s="19">
        <v>3328.3072630000001</v>
      </c>
      <c r="W32" s="19"/>
      <c r="X32" s="19"/>
      <c r="Y32" s="19"/>
      <c r="Z32" s="23"/>
      <c r="AA32" s="23"/>
      <c r="AB32" s="23"/>
      <c r="AC32" s="8" t="s">
        <v>110</v>
      </c>
    </row>
    <row r="33" spans="1:29" s="1" customFormat="1" ht="52.8" x14ac:dyDescent="0.25">
      <c r="A33" s="8">
        <v>9</v>
      </c>
      <c r="B33" s="6" t="s">
        <v>77</v>
      </c>
      <c r="C33" s="7" t="s">
        <v>92</v>
      </c>
      <c r="D33" s="17">
        <f t="shared" si="6"/>
        <v>10276.433999999999</v>
      </c>
      <c r="E33" s="17">
        <v>10276.433999999999</v>
      </c>
      <c r="F33" s="17"/>
      <c r="G33" s="17"/>
      <c r="H33" s="17"/>
      <c r="I33" s="7" t="s">
        <v>101</v>
      </c>
      <c r="J33" s="17">
        <f t="shared" si="7"/>
        <v>10276.433999999999</v>
      </c>
      <c r="K33" s="17">
        <v>10276.433999999999</v>
      </c>
      <c r="L33" s="14"/>
      <c r="M33" s="14"/>
      <c r="N33" s="14"/>
      <c r="O33" s="18">
        <v>8136624</v>
      </c>
      <c r="P33" s="19">
        <f t="shared" si="5"/>
        <v>8500</v>
      </c>
      <c r="Q33" s="19">
        <v>8500</v>
      </c>
      <c r="R33" s="18"/>
      <c r="S33" s="18"/>
      <c r="T33" s="18"/>
      <c r="U33" s="19">
        <f t="shared" si="8"/>
        <v>4713.0228440000001</v>
      </c>
      <c r="V33" s="19">
        <v>4713.0228440000001</v>
      </c>
      <c r="W33" s="19"/>
      <c r="X33" s="19"/>
      <c r="Y33" s="19"/>
      <c r="Z33" s="23"/>
      <c r="AA33" s="23"/>
      <c r="AB33" s="23"/>
      <c r="AC33" s="8" t="s">
        <v>110</v>
      </c>
    </row>
    <row r="34" spans="1:29" s="1" customFormat="1" ht="52.8" x14ac:dyDescent="0.25">
      <c r="A34" s="8">
        <v>10</v>
      </c>
      <c r="B34" s="6" t="s">
        <v>78</v>
      </c>
      <c r="C34" s="7" t="s">
        <v>93</v>
      </c>
      <c r="D34" s="17">
        <f t="shared" si="6"/>
        <v>10545</v>
      </c>
      <c r="E34" s="17">
        <v>10545</v>
      </c>
      <c r="F34" s="17"/>
      <c r="G34" s="17"/>
      <c r="H34" s="17"/>
      <c r="I34" s="7" t="s">
        <v>102</v>
      </c>
      <c r="J34" s="17">
        <f t="shared" si="7"/>
        <v>10545</v>
      </c>
      <c r="K34" s="17">
        <v>10545</v>
      </c>
      <c r="L34" s="14"/>
      <c r="M34" s="14"/>
      <c r="N34" s="14"/>
      <c r="O34" s="18">
        <v>8139291</v>
      </c>
      <c r="P34" s="19">
        <f t="shared" si="5"/>
        <v>9000</v>
      </c>
      <c r="Q34" s="19">
        <v>9000</v>
      </c>
      <c r="R34" s="18"/>
      <c r="S34" s="18"/>
      <c r="T34" s="18"/>
      <c r="U34" s="19">
        <f t="shared" si="8"/>
        <v>5504.3711829999993</v>
      </c>
      <c r="V34" s="19">
        <v>5504.3711829999993</v>
      </c>
      <c r="W34" s="19"/>
      <c r="X34" s="19"/>
      <c r="Y34" s="19"/>
      <c r="Z34" s="23"/>
      <c r="AA34" s="23"/>
      <c r="AB34" s="23"/>
      <c r="AC34" s="8" t="s">
        <v>110</v>
      </c>
    </row>
    <row r="35" spans="1:29" s="1" customFormat="1" ht="52.8" x14ac:dyDescent="0.25">
      <c r="A35" s="8">
        <v>11</v>
      </c>
      <c r="B35" s="6" t="s">
        <v>79</v>
      </c>
      <c r="C35" s="7" t="s">
        <v>94</v>
      </c>
      <c r="D35" s="17">
        <f t="shared" si="6"/>
        <v>14783</v>
      </c>
      <c r="E35" s="17">
        <v>14783</v>
      </c>
      <c r="F35" s="17"/>
      <c r="G35" s="17"/>
      <c r="H35" s="17"/>
      <c r="I35" s="7" t="s">
        <v>103</v>
      </c>
      <c r="J35" s="17">
        <f t="shared" si="7"/>
        <v>14783</v>
      </c>
      <c r="K35" s="17">
        <v>14783</v>
      </c>
      <c r="L35" s="14"/>
      <c r="M35" s="14"/>
      <c r="N35" s="14"/>
      <c r="O35" s="18">
        <v>8138585</v>
      </c>
      <c r="P35" s="19">
        <f t="shared" si="5"/>
        <v>13000</v>
      </c>
      <c r="Q35" s="19">
        <v>13000</v>
      </c>
      <c r="R35" s="18"/>
      <c r="S35" s="18"/>
      <c r="T35" s="18"/>
      <c r="U35" s="19">
        <f t="shared" si="8"/>
        <v>8064.7380759999996</v>
      </c>
      <c r="V35" s="19">
        <v>8064.7380759999996</v>
      </c>
      <c r="W35" s="19"/>
      <c r="X35" s="19"/>
      <c r="Y35" s="19"/>
      <c r="Z35" s="23"/>
      <c r="AA35" s="23"/>
      <c r="AB35" s="23"/>
      <c r="AC35" s="8" t="s">
        <v>110</v>
      </c>
    </row>
    <row r="36" spans="1:29" s="1" customFormat="1" ht="52.8" x14ac:dyDescent="0.25">
      <c r="A36" s="8">
        <v>12</v>
      </c>
      <c r="B36" s="6" t="s">
        <v>80</v>
      </c>
      <c r="C36" s="7" t="s">
        <v>95</v>
      </c>
      <c r="D36" s="17">
        <f t="shared" si="6"/>
        <v>14999</v>
      </c>
      <c r="E36" s="17">
        <v>14999</v>
      </c>
      <c r="F36" s="17"/>
      <c r="G36" s="17"/>
      <c r="H36" s="17"/>
      <c r="I36" s="7" t="s">
        <v>104</v>
      </c>
      <c r="J36" s="17">
        <f t="shared" si="7"/>
        <v>14999</v>
      </c>
      <c r="K36" s="17">
        <v>14999</v>
      </c>
      <c r="L36" s="14"/>
      <c r="M36" s="14"/>
      <c r="N36" s="14"/>
      <c r="O36" s="18">
        <v>8136621</v>
      </c>
      <c r="P36" s="19">
        <f t="shared" si="5"/>
        <v>13000</v>
      </c>
      <c r="Q36" s="19">
        <v>13000</v>
      </c>
      <c r="R36" s="18"/>
      <c r="S36" s="18"/>
      <c r="T36" s="18"/>
      <c r="U36" s="19">
        <f t="shared" si="8"/>
        <v>11000</v>
      </c>
      <c r="V36" s="19">
        <v>11000</v>
      </c>
      <c r="W36" s="19"/>
      <c r="X36" s="19"/>
      <c r="Y36" s="19"/>
      <c r="Z36" s="23"/>
      <c r="AA36" s="23"/>
      <c r="AB36" s="23"/>
      <c r="AC36" s="8" t="s">
        <v>110</v>
      </c>
    </row>
    <row r="37" spans="1:29" s="1" customFormat="1" ht="52.8" x14ac:dyDescent="0.25">
      <c r="A37" s="8">
        <v>13</v>
      </c>
      <c r="B37" s="6" t="s">
        <v>81</v>
      </c>
      <c r="C37" s="7" t="s">
        <v>96</v>
      </c>
      <c r="D37" s="17">
        <f t="shared" si="6"/>
        <v>14575</v>
      </c>
      <c r="E37" s="17">
        <v>14575</v>
      </c>
      <c r="F37" s="17"/>
      <c r="G37" s="17"/>
      <c r="H37" s="17"/>
      <c r="I37" s="7" t="s">
        <v>105</v>
      </c>
      <c r="J37" s="17">
        <f t="shared" si="7"/>
        <v>14757</v>
      </c>
      <c r="K37" s="17">
        <v>14757</v>
      </c>
      <c r="L37" s="14"/>
      <c r="M37" s="14"/>
      <c r="N37" s="14"/>
      <c r="O37" s="18">
        <v>8136623</v>
      </c>
      <c r="P37" s="19">
        <f t="shared" si="5"/>
        <v>13000</v>
      </c>
      <c r="Q37" s="19">
        <v>13000</v>
      </c>
      <c r="R37" s="18"/>
      <c r="S37" s="18"/>
      <c r="T37" s="18"/>
      <c r="U37" s="19">
        <f t="shared" si="8"/>
        <v>6381.5966070000004</v>
      </c>
      <c r="V37" s="19">
        <v>6381.5966070000004</v>
      </c>
      <c r="W37" s="19"/>
      <c r="X37" s="19"/>
      <c r="Y37" s="19"/>
      <c r="Z37" s="23"/>
      <c r="AA37" s="23"/>
      <c r="AB37" s="23"/>
      <c r="AC37" s="8" t="s">
        <v>110</v>
      </c>
    </row>
    <row r="38" spans="1:29" s="1" customFormat="1" ht="52.8" x14ac:dyDescent="0.25">
      <c r="A38" s="8">
        <v>14</v>
      </c>
      <c r="B38" s="6" t="s">
        <v>82</v>
      </c>
      <c r="C38" s="7" t="s">
        <v>97</v>
      </c>
      <c r="D38" s="17">
        <f t="shared" si="6"/>
        <v>14976.981</v>
      </c>
      <c r="E38" s="17">
        <v>14976.981</v>
      </c>
      <c r="F38" s="17"/>
      <c r="G38" s="17"/>
      <c r="H38" s="17"/>
      <c r="I38" s="7" t="s">
        <v>106</v>
      </c>
      <c r="J38" s="17">
        <f t="shared" si="7"/>
        <v>14976.981</v>
      </c>
      <c r="K38" s="17">
        <v>14976.981</v>
      </c>
      <c r="L38" s="14"/>
      <c r="M38" s="14"/>
      <c r="N38" s="14"/>
      <c r="O38" s="18">
        <v>8136625</v>
      </c>
      <c r="P38" s="19">
        <f t="shared" si="5"/>
        <v>12000</v>
      </c>
      <c r="Q38" s="19">
        <v>12000</v>
      </c>
      <c r="R38" s="18"/>
      <c r="S38" s="18"/>
      <c r="T38" s="18"/>
      <c r="U38" s="19">
        <f t="shared" si="8"/>
        <v>7421.1591049999997</v>
      </c>
      <c r="V38" s="19">
        <v>7421.1591049999997</v>
      </c>
      <c r="W38" s="19"/>
      <c r="X38" s="19"/>
      <c r="Y38" s="19"/>
      <c r="Z38" s="23"/>
      <c r="AA38" s="23"/>
      <c r="AB38" s="23"/>
      <c r="AC38" s="8" t="s">
        <v>110</v>
      </c>
    </row>
    <row r="39" spans="1:29" s="1" customFormat="1" ht="66" x14ac:dyDescent="0.25">
      <c r="A39" s="8">
        <v>15</v>
      </c>
      <c r="B39" s="6" t="s">
        <v>83</v>
      </c>
      <c r="C39" s="7" t="s">
        <v>98</v>
      </c>
      <c r="D39" s="17">
        <f t="shared" si="6"/>
        <v>13485</v>
      </c>
      <c r="E39" s="17">
        <v>13485</v>
      </c>
      <c r="F39" s="17"/>
      <c r="G39" s="17"/>
      <c r="H39" s="17"/>
      <c r="I39" s="7" t="s">
        <v>107</v>
      </c>
      <c r="J39" s="17">
        <f t="shared" si="7"/>
        <v>11191.560089000001</v>
      </c>
      <c r="K39" s="17">
        <v>11191.560089000001</v>
      </c>
      <c r="L39" s="14"/>
      <c r="M39" s="14"/>
      <c r="N39" s="14"/>
      <c r="O39" s="18">
        <v>8125450</v>
      </c>
      <c r="P39" s="19">
        <f t="shared" si="5"/>
        <v>11790</v>
      </c>
      <c r="Q39" s="19">
        <v>11790</v>
      </c>
      <c r="R39" s="18"/>
      <c r="S39" s="18"/>
      <c r="T39" s="18"/>
      <c r="U39" s="19">
        <f t="shared" si="8"/>
        <v>5950.9896480000007</v>
      </c>
      <c r="V39" s="19">
        <v>5950.9896480000007</v>
      </c>
      <c r="W39" s="19"/>
      <c r="X39" s="19"/>
      <c r="Y39" s="19"/>
      <c r="Z39" s="23"/>
      <c r="AA39" s="23"/>
      <c r="AB39" s="23"/>
      <c r="AC39" s="8" t="s">
        <v>110</v>
      </c>
    </row>
    <row r="40" spans="1:29" s="1" customFormat="1" ht="52.8" x14ac:dyDescent="0.25">
      <c r="A40" s="8">
        <v>16</v>
      </c>
      <c r="B40" s="6" t="s">
        <v>41</v>
      </c>
      <c r="C40" s="7" t="s">
        <v>108</v>
      </c>
      <c r="D40" s="17">
        <f t="shared" si="6"/>
        <v>9255.25</v>
      </c>
      <c r="E40" s="17">
        <v>9255.25</v>
      </c>
      <c r="F40" s="17"/>
      <c r="G40" s="17"/>
      <c r="H40" s="17"/>
      <c r="I40" s="7" t="s">
        <v>109</v>
      </c>
      <c r="J40" s="17">
        <f t="shared" si="7"/>
        <v>9255.25</v>
      </c>
      <c r="K40" s="17">
        <v>9255.25</v>
      </c>
      <c r="L40" s="14"/>
      <c r="M40" s="14"/>
      <c r="N40" s="14"/>
      <c r="O40" s="18">
        <v>8125447</v>
      </c>
      <c r="P40" s="19">
        <f t="shared" si="5"/>
        <v>8000</v>
      </c>
      <c r="Q40" s="19">
        <v>8000</v>
      </c>
      <c r="R40" s="18"/>
      <c r="S40" s="18"/>
      <c r="T40" s="18"/>
      <c r="U40" s="19">
        <f t="shared" si="8"/>
        <v>2308.2750000000001</v>
      </c>
      <c r="V40" s="19">
        <v>2308.2750000000001</v>
      </c>
      <c r="W40" s="19"/>
      <c r="X40" s="19"/>
      <c r="Y40" s="19"/>
      <c r="Z40" s="23"/>
      <c r="AA40" s="23"/>
      <c r="AB40" s="23"/>
      <c r="AC40" s="8" t="s">
        <v>110</v>
      </c>
    </row>
  </sheetData>
  <mergeCells count="28">
    <mergeCell ref="AC17:AC18"/>
    <mergeCell ref="AC4:AC7"/>
    <mergeCell ref="A2:AC2"/>
    <mergeCell ref="A1:AC1"/>
    <mergeCell ref="V3:AC3"/>
    <mergeCell ref="O4:O7"/>
    <mergeCell ref="Z4:AB5"/>
    <mergeCell ref="Z6:Z7"/>
    <mergeCell ref="AA6:AA7"/>
    <mergeCell ref="AB6:AB7"/>
    <mergeCell ref="C4:H4"/>
    <mergeCell ref="C5:C7"/>
    <mergeCell ref="D5:H5"/>
    <mergeCell ref="D6:D7"/>
    <mergeCell ref="E6:H6"/>
    <mergeCell ref="U4:Y5"/>
    <mergeCell ref="I4:N4"/>
    <mergeCell ref="B4:B7"/>
    <mergeCell ref="A4:A7"/>
    <mergeCell ref="U6:U7"/>
    <mergeCell ref="V6:Y6"/>
    <mergeCell ref="I5:I7"/>
    <mergeCell ref="J5:N5"/>
    <mergeCell ref="J6:J7"/>
    <mergeCell ref="K6:N6"/>
    <mergeCell ref="P4:T5"/>
    <mergeCell ref="P6:P7"/>
    <mergeCell ref="Q6:T6"/>
  </mergeCells>
  <conditionalFormatting sqref="B14">
    <cfRule type="expression" dxfId="65" priority="34">
      <formula>FIND("ChuaXacDinh",#REF!)=1</formula>
    </cfRule>
    <cfRule type="expression" dxfId="64" priority="35">
      <formula>FIND("B_ChuaXacDinh",#REF!)=1</formula>
    </cfRule>
    <cfRule type="expression" dxfId="63" priority="36">
      <formula>FIND("CongTrinhThanhToanKhoiLuong",#REF!)=1</formula>
    </cfRule>
    <cfRule type="expression" dxfId="62" priority="37">
      <formula>FIND("B_CongTrinhThanhToanKhoiLuong",#REF!)=1</formula>
    </cfRule>
    <cfRule type="expression" dxfId="61" priority="38">
      <formula>FIND("CongTrinhMoi",#REF!)=1</formula>
    </cfRule>
    <cfRule type="expression" dxfId="60" priority="39">
      <formula>FIND("B_CongTrinhMoi",#REF!)=1</formula>
    </cfRule>
    <cfRule type="expression" dxfId="59" priority="40">
      <formula>FIND("CongTrinhThanhToanQuyetToan",#REF!)=1</formula>
    </cfRule>
    <cfRule type="expression" dxfId="58" priority="41">
      <formula>FIND("B_CongTrinhThanhToanQuyetToan",#REF!)=1</formula>
    </cfRule>
    <cfRule type="expression" dxfId="57" priority="42">
      <formula>FIND("B_CongTrinhChuyenTiep",#REF!)=1</formula>
    </cfRule>
    <cfRule type="expression" dxfId="56" priority="43">
      <formula>FIND("CongTrinhChuyenTiep",#REF!)=1</formula>
    </cfRule>
    <cfRule type="expression" dxfId="55" priority="44">
      <formula>FIND("B",#REF!)=1</formula>
    </cfRule>
  </conditionalFormatting>
  <conditionalFormatting sqref="B16:B18">
    <cfRule type="expression" dxfId="54" priority="1">
      <formula>FIND("ChuaXacDinh",#REF!)=1</formula>
    </cfRule>
    <cfRule type="expression" dxfId="53" priority="2">
      <formula>FIND("B_ChuaXacDinh",#REF!)=1</formula>
    </cfRule>
    <cfRule type="expression" dxfId="52" priority="3">
      <formula>FIND("CongTrinhThanhToanKhoiLuong",#REF!)=1</formula>
    </cfRule>
    <cfRule type="expression" dxfId="51" priority="4">
      <formula>FIND("B_CongTrinhThanhToanKhoiLuong",#REF!)=1</formula>
    </cfRule>
    <cfRule type="expression" dxfId="50" priority="5">
      <formula>FIND("CongTrinhMoi",#REF!)=1</formula>
    </cfRule>
    <cfRule type="expression" dxfId="49" priority="6">
      <formula>FIND("B_CongTrinhMoi",#REF!)=1</formula>
    </cfRule>
    <cfRule type="expression" dxfId="48" priority="7">
      <formula>FIND("CongTrinhThanhToanQuyetToan",#REF!)=1</formula>
    </cfRule>
    <cfRule type="expression" dxfId="47" priority="8">
      <formula>FIND("B_CongTrinhThanhToanQuyetToan",#REF!)=1</formula>
    </cfRule>
    <cfRule type="expression" dxfId="46" priority="9">
      <formula>FIND("B_CongTrinhChuyenTiep",#REF!)=1</formula>
    </cfRule>
    <cfRule type="expression" dxfId="45" priority="10">
      <formula>FIND("CongTrinhChuyenTiep",#REF!)=1</formula>
    </cfRule>
    <cfRule type="expression" dxfId="44" priority="11">
      <formula>FIND("B",#REF!)=1</formula>
    </cfRule>
  </conditionalFormatting>
  <printOptions horizontalCentered="1"/>
  <pageMargins left="0" right="0" top="0.5" bottom="0.5" header="0.3" footer="0.25"/>
  <pageSetup paperSize="9" scale="55" orientation="landscape" verticalDpi="300" r:id="rId1"/>
  <headerFooter>
    <oddFooter>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97"/>
  <sheetViews>
    <sheetView tabSelected="1" topLeftCell="A175" zoomScaleNormal="100" workbookViewId="0">
      <selection activeCell="C1" sqref="C1:G3"/>
    </sheetView>
  </sheetViews>
  <sheetFormatPr defaultColWidth="8.83203125" defaultRowHeight="15.6" x14ac:dyDescent="0.3"/>
  <cols>
    <col min="1" max="1" width="4" style="27" customWidth="1"/>
    <col min="2" max="2" width="60.58203125" style="25" customWidth="1"/>
    <col min="3" max="3" width="8.08203125" style="25" customWidth="1"/>
    <col min="4" max="4" width="18" style="26" customWidth="1"/>
    <col min="5" max="5" width="15.75" style="26" customWidth="1"/>
    <col min="6" max="6" width="15.75" style="26" hidden="1" customWidth="1"/>
    <col min="7" max="7" width="5.33203125" style="27" customWidth="1"/>
    <col min="8" max="22" width="15.75" style="28" customWidth="1"/>
    <col min="23" max="16384" width="8.83203125" style="28"/>
  </cols>
  <sheetData>
    <row r="1" spans="1:7" x14ac:dyDescent="0.3">
      <c r="A1" s="84" t="s">
        <v>381</v>
      </c>
      <c r="B1" s="84"/>
      <c r="C1" s="84" t="s">
        <v>379</v>
      </c>
      <c r="D1" s="84"/>
      <c r="E1" s="84"/>
      <c r="F1" s="84"/>
      <c r="G1" s="84"/>
    </row>
    <row r="2" spans="1:7" x14ac:dyDescent="0.3">
      <c r="A2" s="85" t="s">
        <v>116</v>
      </c>
      <c r="B2" s="85"/>
      <c r="C2" s="85" t="s">
        <v>380</v>
      </c>
      <c r="D2" s="85"/>
      <c r="E2" s="85"/>
      <c r="F2" s="85"/>
      <c r="G2" s="85"/>
    </row>
    <row r="3" spans="1:7" x14ac:dyDescent="0.3">
      <c r="A3" s="24"/>
      <c r="B3" s="24"/>
      <c r="C3" s="24"/>
    </row>
    <row r="4" spans="1:7" x14ac:dyDescent="0.3">
      <c r="A4" s="83" t="s">
        <v>15</v>
      </c>
      <c r="B4" s="83"/>
      <c r="C4" s="83"/>
      <c r="D4" s="83"/>
      <c r="E4" s="83"/>
      <c r="F4" s="83"/>
    </row>
    <row r="5" spans="1:7" ht="41.4" customHeight="1" x14ac:dyDescent="0.3">
      <c r="A5" s="83" t="s">
        <v>382</v>
      </c>
      <c r="B5" s="83"/>
      <c r="C5" s="83"/>
      <c r="D5" s="83"/>
      <c r="E5" s="83"/>
      <c r="F5" s="83"/>
    </row>
    <row r="6" spans="1:7" ht="24.9" customHeight="1" x14ac:dyDescent="0.3">
      <c r="D6" s="86"/>
      <c r="E6" s="86"/>
      <c r="F6" s="86"/>
      <c r="G6" s="86"/>
    </row>
    <row r="7" spans="1:7" s="67" customFormat="1" ht="31.8" customHeight="1" x14ac:dyDescent="0.35">
      <c r="A7" s="87" t="s">
        <v>0</v>
      </c>
      <c r="B7" s="87" t="s">
        <v>1</v>
      </c>
      <c r="C7" s="76" t="s">
        <v>239</v>
      </c>
      <c r="D7" s="87" t="s">
        <v>29</v>
      </c>
      <c r="E7" s="87"/>
      <c r="F7" s="87"/>
      <c r="G7" s="87" t="s">
        <v>10</v>
      </c>
    </row>
    <row r="8" spans="1:7" s="67" customFormat="1" ht="32.1" customHeight="1" x14ac:dyDescent="0.35">
      <c r="A8" s="87"/>
      <c r="B8" s="87"/>
      <c r="C8" s="87" t="s">
        <v>241</v>
      </c>
      <c r="D8" s="87"/>
      <c r="E8" s="87"/>
      <c r="F8" s="87"/>
      <c r="G8" s="87"/>
    </row>
    <row r="9" spans="1:7" s="67" customFormat="1" ht="32.1" customHeight="1" x14ac:dyDescent="0.35">
      <c r="A9" s="87"/>
      <c r="B9" s="87"/>
      <c r="C9" s="87"/>
      <c r="D9" s="88" t="s">
        <v>28</v>
      </c>
      <c r="E9" s="88" t="s">
        <v>30</v>
      </c>
      <c r="F9" s="88" t="s">
        <v>31</v>
      </c>
      <c r="G9" s="87"/>
    </row>
    <row r="10" spans="1:7" s="67" customFormat="1" ht="81.599999999999994" customHeight="1" x14ac:dyDescent="0.35">
      <c r="A10" s="87"/>
      <c r="B10" s="87"/>
      <c r="C10" s="87"/>
      <c r="D10" s="88"/>
      <c r="E10" s="88"/>
      <c r="F10" s="88"/>
      <c r="G10" s="87"/>
    </row>
    <row r="11" spans="1:7" s="29" customFormat="1" ht="32.1" customHeight="1" x14ac:dyDescent="0.3">
      <c r="A11" s="68"/>
      <c r="B11" s="68" t="s">
        <v>8</v>
      </c>
      <c r="C11" s="32">
        <f>C12+C16+C82+C86+C90+C117+C125+C183</f>
        <v>4570</v>
      </c>
      <c r="D11" s="34"/>
      <c r="E11" s="34"/>
      <c r="F11" s="34"/>
      <c r="G11" s="35"/>
    </row>
    <row r="12" spans="1:7" s="29" customFormat="1" x14ac:dyDescent="0.3">
      <c r="A12" s="68" t="s">
        <v>6</v>
      </c>
      <c r="B12" s="36" t="s">
        <v>251</v>
      </c>
      <c r="C12" s="37">
        <f>SUM(C13:C15)</f>
        <v>90</v>
      </c>
      <c r="D12" s="34"/>
      <c r="E12" s="34"/>
      <c r="F12" s="34"/>
      <c r="G12" s="35"/>
    </row>
    <row r="13" spans="1:7" s="29" customFormat="1" x14ac:dyDescent="0.3">
      <c r="A13" s="35">
        <v>1</v>
      </c>
      <c r="B13" s="38" t="s">
        <v>292</v>
      </c>
      <c r="C13" s="39">
        <v>30</v>
      </c>
      <c r="E13" s="75" t="s">
        <v>398</v>
      </c>
      <c r="F13" s="34"/>
      <c r="G13" s="35"/>
    </row>
    <row r="14" spans="1:7" s="29" customFormat="1" x14ac:dyDescent="0.3">
      <c r="A14" s="35">
        <v>2</v>
      </c>
      <c r="B14" s="38" t="s">
        <v>118</v>
      </c>
      <c r="C14" s="39">
        <v>30</v>
      </c>
      <c r="D14" s="34"/>
      <c r="E14" s="75" t="s">
        <v>398</v>
      </c>
      <c r="F14" s="34"/>
      <c r="G14" s="35"/>
    </row>
    <row r="15" spans="1:7" s="29" customFormat="1" ht="46.8" x14ac:dyDescent="0.3">
      <c r="A15" s="35">
        <v>3</v>
      </c>
      <c r="B15" s="38" t="s">
        <v>252</v>
      </c>
      <c r="C15" s="39">
        <v>30</v>
      </c>
      <c r="D15" s="69" t="s">
        <v>264</v>
      </c>
      <c r="E15" s="75" t="s">
        <v>398</v>
      </c>
      <c r="F15" s="34"/>
      <c r="G15" s="35"/>
    </row>
    <row r="16" spans="1:7" s="29" customFormat="1" x14ac:dyDescent="0.3">
      <c r="A16" s="68" t="s">
        <v>9</v>
      </c>
      <c r="B16" s="36" t="s">
        <v>397</v>
      </c>
      <c r="C16" s="44">
        <f>SUM(C17:C81)</f>
        <v>1950</v>
      </c>
      <c r="D16" s="34"/>
      <c r="E16" s="75" t="s">
        <v>398</v>
      </c>
      <c r="F16" s="34"/>
      <c r="G16" s="35"/>
    </row>
    <row r="17" spans="1:7" s="29" customFormat="1" x14ac:dyDescent="0.3">
      <c r="A17" s="35">
        <v>1</v>
      </c>
      <c r="B17" s="72" t="s">
        <v>396</v>
      </c>
      <c r="C17" s="39">
        <v>30</v>
      </c>
      <c r="D17" s="34"/>
      <c r="E17" s="75" t="s">
        <v>398</v>
      </c>
      <c r="F17" s="34"/>
      <c r="G17" s="35"/>
    </row>
    <row r="18" spans="1:7" s="29" customFormat="1" x14ac:dyDescent="0.3">
      <c r="A18" s="35">
        <v>2</v>
      </c>
      <c r="B18" s="45" t="s">
        <v>119</v>
      </c>
      <c r="C18" s="39">
        <v>30</v>
      </c>
      <c r="D18" s="34"/>
      <c r="E18" s="75" t="s">
        <v>398</v>
      </c>
      <c r="F18" s="34"/>
      <c r="G18" s="35"/>
    </row>
    <row r="19" spans="1:7" s="29" customFormat="1" x14ac:dyDescent="0.3">
      <c r="A19" s="35">
        <v>3</v>
      </c>
      <c r="B19" s="47" t="s">
        <v>120</v>
      </c>
      <c r="C19" s="39">
        <v>30</v>
      </c>
      <c r="D19" s="34"/>
      <c r="E19" s="75" t="s">
        <v>398</v>
      </c>
      <c r="F19" s="34"/>
      <c r="G19" s="35"/>
    </row>
    <row r="20" spans="1:7" s="29" customFormat="1" x14ac:dyDescent="0.3">
      <c r="A20" s="35">
        <v>4</v>
      </c>
      <c r="B20" s="48" t="s">
        <v>122</v>
      </c>
      <c r="C20" s="39">
        <v>30</v>
      </c>
      <c r="D20" s="34"/>
      <c r="E20" s="75" t="s">
        <v>398</v>
      </c>
      <c r="F20" s="34"/>
      <c r="G20" s="35"/>
    </row>
    <row r="21" spans="1:7" s="29" customFormat="1" x14ac:dyDescent="0.3">
      <c r="A21" s="35">
        <v>5</v>
      </c>
      <c r="B21" s="47" t="s">
        <v>123</v>
      </c>
      <c r="C21" s="39">
        <v>30</v>
      </c>
      <c r="D21" s="34"/>
      <c r="E21" s="75" t="s">
        <v>398</v>
      </c>
      <c r="F21" s="34"/>
      <c r="G21" s="35"/>
    </row>
    <row r="22" spans="1:7" s="29" customFormat="1" x14ac:dyDescent="0.3">
      <c r="A22" s="35">
        <v>6</v>
      </c>
      <c r="B22" s="49" t="s">
        <v>124</v>
      </c>
      <c r="C22" s="39">
        <v>30</v>
      </c>
      <c r="D22" s="34"/>
      <c r="E22" s="75" t="s">
        <v>398</v>
      </c>
      <c r="F22" s="34"/>
      <c r="G22" s="35"/>
    </row>
    <row r="23" spans="1:7" s="29" customFormat="1" ht="31.2" x14ac:dyDescent="0.3">
      <c r="A23" s="35">
        <v>7</v>
      </c>
      <c r="B23" s="49" t="s">
        <v>125</v>
      </c>
      <c r="C23" s="39">
        <v>30</v>
      </c>
      <c r="D23" s="34"/>
      <c r="E23" s="75" t="s">
        <v>398</v>
      </c>
      <c r="F23" s="34"/>
      <c r="G23" s="35"/>
    </row>
    <row r="24" spans="1:7" s="29" customFormat="1" ht="31.2" x14ac:dyDescent="0.3">
      <c r="A24" s="35">
        <v>8</v>
      </c>
      <c r="B24" s="49" t="s">
        <v>127</v>
      </c>
      <c r="C24" s="39">
        <v>30</v>
      </c>
      <c r="D24" s="34"/>
      <c r="E24" s="75" t="s">
        <v>398</v>
      </c>
      <c r="F24" s="34"/>
      <c r="G24" s="35"/>
    </row>
    <row r="25" spans="1:7" s="29" customFormat="1" x14ac:dyDescent="0.3">
      <c r="A25" s="35">
        <v>9</v>
      </c>
      <c r="B25" s="49" t="s">
        <v>128</v>
      </c>
      <c r="C25" s="39">
        <v>30</v>
      </c>
      <c r="D25" s="34"/>
      <c r="E25" s="75" t="s">
        <v>398</v>
      </c>
      <c r="F25" s="34"/>
      <c r="G25" s="35"/>
    </row>
    <row r="26" spans="1:7" s="29" customFormat="1" x14ac:dyDescent="0.3">
      <c r="A26" s="35">
        <v>10</v>
      </c>
      <c r="B26" s="49" t="s">
        <v>129</v>
      </c>
      <c r="C26" s="39">
        <v>30</v>
      </c>
      <c r="D26" s="34"/>
      <c r="E26" s="75" t="s">
        <v>398</v>
      </c>
      <c r="F26" s="34"/>
      <c r="G26" s="35"/>
    </row>
    <row r="27" spans="1:7" s="29" customFormat="1" x14ac:dyDescent="0.3">
      <c r="A27" s="35">
        <v>11</v>
      </c>
      <c r="B27" s="49" t="s">
        <v>130</v>
      </c>
      <c r="C27" s="39">
        <v>30</v>
      </c>
      <c r="D27" s="34"/>
      <c r="E27" s="75" t="s">
        <v>398</v>
      </c>
      <c r="F27" s="34"/>
      <c r="G27" s="35"/>
    </row>
    <row r="28" spans="1:7" s="29" customFormat="1" x14ac:dyDescent="0.3">
      <c r="A28" s="35">
        <v>12</v>
      </c>
      <c r="B28" s="49" t="s">
        <v>131</v>
      </c>
      <c r="C28" s="39">
        <v>30</v>
      </c>
      <c r="D28" s="34"/>
      <c r="E28" s="75" t="s">
        <v>398</v>
      </c>
      <c r="F28" s="34"/>
      <c r="G28" s="35"/>
    </row>
    <row r="29" spans="1:7" s="29" customFormat="1" ht="31.2" x14ac:dyDescent="0.3">
      <c r="A29" s="35">
        <v>13</v>
      </c>
      <c r="B29" s="50" t="s">
        <v>293</v>
      </c>
      <c r="C29" s="39">
        <v>30</v>
      </c>
      <c r="D29" s="35" t="s">
        <v>336</v>
      </c>
      <c r="E29" s="75" t="s">
        <v>398</v>
      </c>
      <c r="F29" s="34"/>
      <c r="G29" s="35"/>
    </row>
    <row r="30" spans="1:7" s="29" customFormat="1" ht="31.2" x14ac:dyDescent="0.3">
      <c r="A30" s="35">
        <v>14</v>
      </c>
      <c r="B30" s="50" t="s">
        <v>332</v>
      </c>
      <c r="C30" s="39">
        <v>30</v>
      </c>
      <c r="D30" s="34"/>
      <c r="E30" s="75" t="s">
        <v>398</v>
      </c>
      <c r="F30" s="34"/>
      <c r="G30" s="35"/>
    </row>
    <row r="31" spans="1:7" s="29" customFormat="1" ht="31.2" x14ac:dyDescent="0.3">
      <c r="A31" s="35">
        <v>15</v>
      </c>
      <c r="B31" s="50" t="s">
        <v>333</v>
      </c>
      <c r="C31" s="39">
        <v>30</v>
      </c>
      <c r="D31" s="34"/>
      <c r="E31" s="75" t="s">
        <v>398</v>
      </c>
      <c r="F31" s="34"/>
      <c r="G31" s="35"/>
    </row>
    <row r="32" spans="1:7" s="29" customFormat="1" ht="31.2" x14ac:dyDescent="0.3">
      <c r="A32" s="35">
        <v>16</v>
      </c>
      <c r="B32" s="50" t="s">
        <v>334</v>
      </c>
      <c r="C32" s="39">
        <v>30</v>
      </c>
      <c r="D32" s="34"/>
      <c r="E32" s="75" t="s">
        <v>398</v>
      </c>
      <c r="F32" s="34"/>
      <c r="G32" s="35"/>
    </row>
    <row r="33" spans="1:7" s="29" customFormat="1" ht="31.2" x14ac:dyDescent="0.3">
      <c r="A33" s="35">
        <v>17</v>
      </c>
      <c r="B33" s="50" t="s">
        <v>335</v>
      </c>
      <c r="C33" s="39">
        <v>30</v>
      </c>
      <c r="D33" s="34"/>
      <c r="E33" s="75" t="s">
        <v>398</v>
      </c>
      <c r="F33" s="34"/>
      <c r="G33" s="35"/>
    </row>
    <row r="34" spans="1:7" s="29" customFormat="1" ht="31.2" x14ac:dyDescent="0.3">
      <c r="A34" s="35">
        <v>18</v>
      </c>
      <c r="B34" s="51" t="s">
        <v>294</v>
      </c>
      <c r="C34" s="39">
        <v>30</v>
      </c>
      <c r="D34" s="35" t="s">
        <v>337</v>
      </c>
      <c r="E34" s="75" t="s">
        <v>398</v>
      </c>
      <c r="F34" s="34"/>
      <c r="G34" s="35"/>
    </row>
    <row r="35" spans="1:7" s="29" customFormat="1" ht="31.2" x14ac:dyDescent="0.3">
      <c r="A35" s="35">
        <v>19</v>
      </c>
      <c r="B35" s="51" t="s">
        <v>295</v>
      </c>
      <c r="C35" s="39">
        <v>30</v>
      </c>
      <c r="D35" s="34"/>
      <c r="E35" s="75" t="s">
        <v>398</v>
      </c>
      <c r="F35" s="34"/>
      <c r="G35" s="35"/>
    </row>
    <row r="36" spans="1:7" s="29" customFormat="1" ht="31.2" x14ac:dyDescent="0.3">
      <c r="A36" s="35">
        <v>20</v>
      </c>
      <c r="B36" s="51" t="s">
        <v>296</v>
      </c>
      <c r="C36" s="39">
        <v>30</v>
      </c>
      <c r="D36" s="34"/>
      <c r="E36" s="75" t="s">
        <v>398</v>
      </c>
      <c r="F36" s="34"/>
      <c r="G36" s="35"/>
    </row>
    <row r="37" spans="1:7" s="29" customFormat="1" ht="31.2" x14ac:dyDescent="0.3">
      <c r="A37" s="35">
        <v>21</v>
      </c>
      <c r="B37" s="51" t="s">
        <v>297</v>
      </c>
      <c r="C37" s="39">
        <v>30</v>
      </c>
      <c r="D37" s="34"/>
      <c r="E37" s="75" t="s">
        <v>398</v>
      </c>
      <c r="F37" s="34"/>
      <c r="G37" s="35"/>
    </row>
    <row r="38" spans="1:7" s="29" customFormat="1" ht="31.2" x14ac:dyDescent="0.3">
      <c r="A38" s="35">
        <v>22</v>
      </c>
      <c r="B38" s="51" t="s">
        <v>298</v>
      </c>
      <c r="C38" s="39">
        <v>30</v>
      </c>
      <c r="D38" s="34"/>
      <c r="E38" s="75" t="s">
        <v>398</v>
      </c>
      <c r="F38" s="34"/>
      <c r="G38" s="35"/>
    </row>
    <row r="39" spans="1:7" s="29" customFormat="1" x14ac:dyDescent="0.3">
      <c r="A39" s="35">
        <v>23</v>
      </c>
      <c r="B39" s="51" t="s">
        <v>137</v>
      </c>
      <c r="C39" s="39">
        <v>30</v>
      </c>
      <c r="D39" s="34"/>
      <c r="E39" s="75" t="s">
        <v>398</v>
      </c>
      <c r="F39" s="34"/>
      <c r="G39" s="35"/>
    </row>
    <row r="40" spans="1:7" s="29" customFormat="1" ht="31.2" x14ac:dyDescent="0.3">
      <c r="A40" s="35">
        <v>24</v>
      </c>
      <c r="B40" s="52" t="s">
        <v>299</v>
      </c>
      <c r="C40" s="39">
        <v>30</v>
      </c>
      <c r="D40" s="35" t="s">
        <v>338</v>
      </c>
      <c r="E40" s="75" t="s">
        <v>398</v>
      </c>
      <c r="F40" s="34"/>
      <c r="G40" s="35"/>
    </row>
    <row r="41" spans="1:7" s="29" customFormat="1" x14ac:dyDescent="0.3">
      <c r="A41" s="35">
        <v>25</v>
      </c>
      <c r="B41" s="52" t="s">
        <v>300</v>
      </c>
      <c r="C41" s="39">
        <v>30</v>
      </c>
      <c r="D41" s="34"/>
      <c r="E41" s="75" t="s">
        <v>398</v>
      </c>
      <c r="F41" s="34"/>
      <c r="G41" s="35"/>
    </row>
    <row r="42" spans="1:7" s="29" customFormat="1" x14ac:dyDescent="0.3">
      <c r="A42" s="35">
        <v>26</v>
      </c>
      <c r="B42" s="52" t="s">
        <v>301</v>
      </c>
      <c r="C42" s="39">
        <v>30</v>
      </c>
      <c r="D42" s="34"/>
      <c r="E42" s="75" t="s">
        <v>398</v>
      </c>
      <c r="F42" s="34"/>
      <c r="G42" s="35"/>
    </row>
    <row r="43" spans="1:7" s="29" customFormat="1" x14ac:dyDescent="0.3">
      <c r="A43" s="35">
        <v>27</v>
      </c>
      <c r="B43" s="52" t="s">
        <v>302</v>
      </c>
      <c r="C43" s="39">
        <v>30</v>
      </c>
      <c r="D43" s="34"/>
      <c r="E43" s="75" t="s">
        <v>398</v>
      </c>
      <c r="F43" s="34"/>
      <c r="G43" s="35"/>
    </row>
    <row r="44" spans="1:7" s="29" customFormat="1" x14ac:dyDescent="0.3">
      <c r="A44" s="35">
        <v>28</v>
      </c>
      <c r="B44" s="52" t="s">
        <v>303</v>
      </c>
      <c r="C44" s="39">
        <v>30</v>
      </c>
      <c r="D44" s="34"/>
      <c r="E44" s="75" t="s">
        <v>398</v>
      </c>
      <c r="F44" s="34"/>
      <c r="G44" s="35"/>
    </row>
    <row r="45" spans="1:7" s="29" customFormat="1" ht="31.2" x14ac:dyDescent="0.3">
      <c r="A45" s="35">
        <v>29</v>
      </c>
      <c r="B45" s="52" t="s">
        <v>304</v>
      </c>
      <c r="C45" s="39">
        <v>30</v>
      </c>
      <c r="D45" s="35" t="s">
        <v>338</v>
      </c>
      <c r="E45" s="75" t="s">
        <v>398</v>
      </c>
      <c r="F45" s="34"/>
      <c r="G45" s="35"/>
    </row>
    <row r="46" spans="1:7" s="29" customFormat="1" x14ac:dyDescent="0.3">
      <c r="A46" s="35">
        <v>30</v>
      </c>
      <c r="B46" s="52" t="s">
        <v>305</v>
      </c>
      <c r="C46" s="39">
        <v>30</v>
      </c>
      <c r="D46" s="34"/>
      <c r="E46" s="75" t="s">
        <v>398</v>
      </c>
      <c r="F46" s="34"/>
      <c r="G46" s="35"/>
    </row>
    <row r="47" spans="1:7" s="29" customFormat="1" x14ac:dyDescent="0.3">
      <c r="A47" s="35">
        <v>31</v>
      </c>
      <c r="B47" s="52" t="s">
        <v>306</v>
      </c>
      <c r="C47" s="39">
        <v>30</v>
      </c>
      <c r="D47" s="34"/>
      <c r="E47" s="75" t="s">
        <v>398</v>
      </c>
      <c r="F47" s="34"/>
      <c r="G47" s="35"/>
    </row>
    <row r="48" spans="1:7" s="29" customFormat="1" x14ac:dyDescent="0.3">
      <c r="A48" s="35">
        <v>32</v>
      </c>
      <c r="B48" s="52" t="s">
        <v>307</v>
      </c>
      <c r="C48" s="39">
        <v>30</v>
      </c>
      <c r="D48" s="34"/>
      <c r="E48" s="75" t="s">
        <v>398</v>
      </c>
      <c r="F48" s="34"/>
      <c r="G48" s="35"/>
    </row>
    <row r="49" spans="1:7" s="29" customFormat="1" x14ac:dyDescent="0.3">
      <c r="A49" s="35">
        <v>33</v>
      </c>
      <c r="B49" s="52" t="s">
        <v>308</v>
      </c>
      <c r="C49" s="39">
        <v>30</v>
      </c>
      <c r="D49" s="34"/>
      <c r="E49" s="75" t="s">
        <v>398</v>
      </c>
      <c r="F49" s="34"/>
      <c r="G49" s="35"/>
    </row>
    <row r="50" spans="1:7" s="29" customFormat="1" ht="31.2" x14ac:dyDescent="0.3">
      <c r="A50" s="35">
        <v>34</v>
      </c>
      <c r="B50" s="52" t="s">
        <v>309</v>
      </c>
      <c r="C50" s="39">
        <v>30</v>
      </c>
      <c r="D50" s="35" t="s">
        <v>338</v>
      </c>
      <c r="E50" s="75" t="s">
        <v>398</v>
      </c>
      <c r="F50" s="34"/>
      <c r="G50" s="35"/>
    </row>
    <row r="51" spans="1:7" s="29" customFormat="1" x14ac:dyDescent="0.3">
      <c r="A51" s="35">
        <v>35</v>
      </c>
      <c r="B51" s="52" t="s">
        <v>310</v>
      </c>
      <c r="C51" s="39">
        <v>30</v>
      </c>
      <c r="D51" s="34"/>
      <c r="E51" s="75" t="s">
        <v>398</v>
      </c>
      <c r="F51" s="34"/>
      <c r="G51" s="35"/>
    </row>
    <row r="52" spans="1:7" s="29" customFormat="1" x14ac:dyDescent="0.3">
      <c r="A52" s="35">
        <v>36</v>
      </c>
      <c r="B52" s="52" t="s">
        <v>311</v>
      </c>
      <c r="C52" s="39">
        <v>30</v>
      </c>
      <c r="D52" s="34"/>
      <c r="E52" s="75" t="s">
        <v>398</v>
      </c>
      <c r="F52" s="34"/>
      <c r="G52" s="35"/>
    </row>
    <row r="53" spans="1:7" s="29" customFormat="1" x14ac:dyDescent="0.3">
      <c r="A53" s="35">
        <v>37</v>
      </c>
      <c r="B53" s="52" t="s">
        <v>312</v>
      </c>
      <c r="C53" s="39">
        <v>30</v>
      </c>
      <c r="D53" s="34"/>
      <c r="E53" s="75" t="s">
        <v>398</v>
      </c>
      <c r="F53" s="34"/>
      <c r="G53" s="35"/>
    </row>
    <row r="54" spans="1:7" s="29" customFormat="1" x14ac:dyDescent="0.3">
      <c r="A54" s="35">
        <v>38</v>
      </c>
      <c r="B54" s="52" t="s">
        <v>313</v>
      </c>
      <c r="C54" s="39">
        <v>30</v>
      </c>
      <c r="D54" s="34"/>
      <c r="E54" s="75" t="s">
        <v>398</v>
      </c>
      <c r="F54" s="34"/>
      <c r="G54" s="35"/>
    </row>
    <row r="55" spans="1:7" s="29" customFormat="1" ht="31.2" x14ac:dyDescent="0.3">
      <c r="A55" s="35">
        <v>39</v>
      </c>
      <c r="B55" s="50" t="s">
        <v>147</v>
      </c>
      <c r="C55" s="39">
        <v>30</v>
      </c>
      <c r="D55" s="34"/>
      <c r="E55" s="75" t="s">
        <v>398</v>
      </c>
      <c r="F55" s="34"/>
      <c r="G55" s="35"/>
    </row>
    <row r="56" spans="1:7" s="29" customFormat="1" ht="31.2" x14ac:dyDescent="0.3">
      <c r="A56" s="35">
        <v>40</v>
      </c>
      <c r="B56" s="50" t="s">
        <v>148</v>
      </c>
      <c r="C56" s="39">
        <v>30</v>
      </c>
      <c r="D56" s="34"/>
      <c r="E56" s="75" t="s">
        <v>398</v>
      </c>
      <c r="F56" s="34"/>
      <c r="G56" s="35"/>
    </row>
    <row r="57" spans="1:7" s="29" customFormat="1" ht="31.2" x14ac:dyDescent="0.3">
      <c r="A57" s="35">
        <v>41</v>
      </c>
      <c r="B57" s="38" t="s">
        <v>314</v>
      </c>
      <c r="C57" s="39">
        <v>30</v>
      </c>
      <c r="D57" s="35" t="s">
        <v>339</v>
      </c>
      <c r="E57" s="75" t="s">
        <v>398</v>
      </c>
      <c r="F57" s="34"/>
      <c r="G57" s="35"/>
    </row>
    <row r="58" spans="1:7" s="29" customFormat="1" x14ac:dyDescent="0.3">
      <c r="A58" s="35">
        <v>42</v>
      </c>
      <c r="B58" s="38" t="s">
        <v>315</v>
      </c>
      <c r="C58" s="39">
        <v>30</v>
      </c>
      <c r="D58" s="34"/>
      <c r="E58" s="75" t="s">
        <v>398</v>
      </c>
      <c r="F58" s="34"/>
      <c r="G58" s="35"/>
    </row>
    <row r="59" spans="1:7" s="29" customFormat="1" ht="31.2" x14ac:dyDescent="0.3">
      <c r="A59" s="35">
        <v>43</v>
      </c>
      <c r="B59" s="50" t="s">
        <v>316</v>
      </c>
      <c r="C59" s="39">
        <v>30</v>
      </c>
      <c r="D59" s="35" t="s">
        <v>340</v>
      </c>
      <c r="E59" s="75" t="s">
        <v>398</v>
      </c>
      <c r="F59" s="34"/>
      <c r="G59" s="35"/>
    </row>
    <row r="60" spans="1:7" s="29" customFormat="1" x14ac:dyDescent="0.3">
      <c r="A60" s="35">
        <v>44</v>
      </c>
      <c r="B60" s="50" t="s">
        <v>317</v>
      </c>
      <c r="C60" s="39">
        <v>30</v>
      </c>
      <c r="D60" s="34"/>
      <c r="E60" s="75" t="s">
        <v>398</v>
      </c>
      <c r="F60" s="34"/>
      <c r="G60" s="35"/>
    </row>
    <row r="61" spans="1:7" s="29" customFormat="1" x14ac:dyDescent="0.3">
      <c r="A61" s="35">
        <v>45</v>
      </c>
      <c r="B61" s="50" t="s">
        <v>318</v>
      </c>
      <c r="C61" s="39">
        <v>30</v>
      </c>
      <c r="D61" s="34"/>
      <c r="E61" s="75" t="s">
        <v>398</v>
      </c>
      <c r="F61" s="34"/>
      <c r="G61" s="35"/>
    </row>
    <row r="62" spans="1:7" s="29" customFormat="1" x14ac:dyDescent="0.3">
      <c r="A62" s="35">
        <v>46</v>
      </c>
      <c r="B62" s="50" t="s">
        <v>319</v>
      </c>
      <c r="C62" s="39">
        <v>30</v>
      </c>
      <c r="D62" s="34"/>
      <c r="E62" s="75" t="s">
        <v>398</v>
      </c>
      <c r="F62" s="34"/>
      <c r="G62" s="35"/>
    </row>
    <row r="63" spans="1:7" s="29" customFormat="1" x14ac:dyDescent="0.3">
      <c r="A63" s="35">
        <v>47</v>
      </c>
      <c r="B63" s="50" t="s">
        <v>320</v>
      </c>
      <c r="C63" s="39">
        <v>30</v>
      </c>
      <c r="D63" s="34"/>
      <c r="E63" s="75" t="s">
        <v>398</v>
      </c>
      <c r="F63" s="34"/>
      <c r="G63" s="35"/>
    </row>
    <row r="64" spans="1:7" s="29" customFormat="1" ht="31.2" x14ac:dyDescent="0.3">
      <c r="A64" s="35">
        <v>48</v>
      </c>
      <c r="B64" s="50" t="s">
        <v>321</v>
      </c>
      <c r="C64" s="39">
        <v>30</v>
      </c>
      <c r="D64" s="35" t="s">
        <v>340</v>
      </c>
      <c r="E64" s="75" t="s">
        <v>398</v>
      </c>
      <c r="F64" s="34"/>
      <c r="G64" s="35"/>
    </row>
    <row r="65" spans="1:7" s="29" customFormat="1" x14ac:dyDescent="0.3">
      <c r="A65" s="35">
        <v>49</v>
      </c>
      <c r="B65" s="50" t="s">
        <v>322</v>
      </c>
      <c r="C65" s="39">
        <v>30</v>
      </c>
      <c r="D65" s="34"/>
      <c r="E65" s="75" t="s">
        <v>398</v>
      </c>
      <c r="F65" s="34"/>
      <c r="G65" s="35"/>
    </row>
    <row r="66" spans="1:7" s="29" customFormat="1" x14ac:dyDescent="0.3">
      <c r="A66" s="35">
        <v>50</v>
      </c>
      <c r="B66" s="50" t="s">
        <v>323</v>
      </c>
      <c r="C66" s="39">
        <v>30</v>
      </c>
      <c r="D66" s="34"/>
      <c r="E66" s="75" t="s">
        <v>398</v>
      </c>
      <c r="F66" s="34"/>
      <c r="G66" s="35"/>
    </row>
    <row r="67" spans="1:7" s="29" customFormat="1" x14ac:dyDescent="0.3">
      <c r="A67" s="35">
        <v>51</v>
      </c>
      <c r="B67" s="50" t="s">
        <v>324</v>
      </c>
      <c r="C67" s="39">
        <v>30</v>
      </c>
      <c r="D67" s="34"/>
      <c r="E67" s="75" t="s">
        <v>398</v>
      </c>
      <c r="F67" s="34"/>
      <c r="G67" s="35"/>
    </row>
    <row r="68" spans="1:7" s="29" customFormat="1" x14ac:dyDescent="0.3">
      <c r="A68" s="35">
        <v>52</v>
      </c>
      <c r="B68" s="50" t="s">
        <v>325</v>
      </c>
      <c r="C68" s="39">
        <v>30</v>
      </c>
      <c r="D68" s="34"/>
      <c r="E68" s="75" t="s">
        <v>398</v>
      </c>
      <c r="F68" s="34"/>
      <c r="G68" s="35"/>
    </row>
    <row r="69" spans="1:7" s="29" customFormat="1" ht="31.2" x14ac:dyDescent="0.3">
      <c r="A69" s="35">
        <v>53</v>
      </c>
      <c r="B69" s="50" t="s">
        <v>326</v>
      </c>
      <c r="C69" s="39">
        <v>30</v>
      </c>
      <c r="D69" s="35" t="s">
        <v>340</v>
      </c>
      <c r="E69" s="75" t="s">
        <v>398</v>
      </c>
      <c r="F69" s="34"/>
      <c r="G69" s="35"/>
    </row>
    <row r="70" spans="1:7" s="29" customFormat="1" x14ac:dyDescent="0.3">
      <c r="A70" s="35">
        <v>54</v>
      </c>
      <c r="B70" s="50" t="s">
        <v>327</v>
      </c>
      <c r="C70" s="39">
        <v>30</v>
      </c>
      <c r="D70" s="34"/>
      <c r="E70" s="75" t="s">
        <v>398</v>
      </c>
      <c r="F70" s="34"/>
      <c r="G70" s="35"/>
    </row>
    <row r="71" spans="1:7" s="29" customFormat="1" x14ac:dyDescent="0.3">
      <c r="A71" s="35">
        <v>55</v>
      </c>
      <c r="B71" s="50" t="s">
        <v>328</v>
      </c>
      <c r="C71" s="39">
        <v>30</v>
      </c>
      <c r="D71" s="34"/>
      <c r="E71" s="75" t="s">
        <v>398</v>
      </c>
      <c r="F71" s="34"/>
      <c r="G71" s="35"/>
    </row>
    <row r="72" spans="1:7" s="29" customFormat="1" x14ac:dyDescent="0.3">
      <c r="A72" s="35">
        <v>56</v>
      </c>
      <c r="B72" s="50" t="s">
        <v>329</v>
      </c>
      <c r="C72" s="39">
        <v>30</v>
      </c>
      <c r="D72" s="34"/>
      <c r="E72" s="75" t="s">
        <v>398</v>
      </c>
      <c r="F72" s="34"/>
      <c r="G72" s="35"/>
    </row>
    <row r="73" spans="1:7" s="29" customFormat="1" x14ac:dyDescent="0.3">
      <c r="A73" s="35">
        <v>57</v>
      </c>
      <c r="B73" s="50" t="s">
        <v>330</v>
      </c>
      <c r="C73" s="39">
        <v>30</v>
      </c>
      <c r="D73" s="34"/>
      <c r="E73" s="75" t="s">
        <v>398</v>
      </c>
      <c r="F73" s="34"/>
      <c r="G73" s="35"/>
    </row>
    <row r="74" spans="1:7" s="29" customFormat="1" x14ac:dyDescent="0.3">
      <c r="A74" s="35">
        <v>58</v>
      </c>
      <c r="B74" s="50" t="s">
        <v>166</v>
      </c>
      <c r="C74" s="39">
        <v>30</v>
      </c>
      <c r="D74" s="34"/>
      <c r="E74" s="75" t="s">
        <v>398</v>
      </c>
      <c r="F74" s="34"/>
      <c r="G74" s="35"/>
    </row>
    <row r="75" spans="1:7" s="29" customFormat="1" x14ac:dyDescent="0.3">
      <c r="A75" s="35">
        <v>59</v>
      </c>
      <c r="B75" s="45" t="s">
        <v>167</v>
      </c>
      <c r="C75" s="39">
        <v>30</v>
      </c>
      <c r="D75" s="34"/>
      <c r="E75" s="75" t="s">
        <v>398</v>
      </c>
      <c r="F75" s="34"/>
      <c r="G75" s="35"/>
    </row>
    <row r="76" spans="1:7" s="29" customFormat="1" ht="31.2" x14ac:dyDescent="0.3">
      <c r="A76" s="35">
        <v>60</v>
      </c>
      <c r="B76" s="53" t="s">
        <v>233</v>
      </c>
      <c r="C76" s="39">
        <v>30</v>
      </c>
      <c r="D76" s="34"/>
      <c r="E76" s="75" t="s">
        <v>398</v>
      </c>
      <c r="F76" s="34"/>
      <c r="G76" s="35"/>
    </row>
    <row r="77" spans="1:7" s="29" customFormat="1" ht="21.6" customHeight="1" x14ac:dyDescent="0.3">
      <c r="A77" s="35">
        <v>61</v>
      </c>
      <c r="B77" s="53" t="s">
        <v>234</v>
      </c>
      <c r="C77" s="39">
        <v>30</v>
      </c>
      <c r="D77" s="34"/>
      <c r="E77" s="75" t="s">
        <v>398</v>
      </c>
      <c r="F77" s="34"/>
      <c r="G77" s="35"/>
    </row>
    <row r="78" spans="1:7" s="29" customFormat="1" x14ac:dyDescent="0.3">
      <c r="A78" s="35">
        <v>62</v>
      </c>
      <c r="B78" s="53" t="s">
        <v>235</v>
      </c>
      <c r="C78" s="39">
        <v>30</v>
      </c>
      <c r="D78" s="34"/>
      <c r="E78" s="75" t="s">
        <v>398</v>
      </c>
      <c r="F78" s="34"/>
      <c r="G78" s="35"/>
    </row>
    <row r="79" spans="1:7" s="29" customFormat="1" x14ac:dyDescent="0.3">
      <c r="A79" s="35">
        <v>63</v>
      </c>
      <c r="B79" s="53" t="s">
        <v>236</v>
      </c>
      <c r="C79" s="39">
        <v>30</v>
      </c>
      <c r="D79" s="34"/>
      <c r="E79" s="75" t="s">
        <v>398</v>
      </c>
      <c r="F79" s="34"/>
      <c r="G79" s="35"/>
    </row>
    <row r="80" spans="1:7" s="29" customFormat="1" ht="21.6" customHeight="1" x14ac:dyDescent="0.3">
      <c r="A80" s="35">
        <v>64</v>
      </c>
      <c r="B80" s="53" t="s">
        <v>237</v>
      </c>
      <c r="C80" s="39">
        <v>30</v>
      </c>
      <c r="D80" s="34"/>
      <c r="E80" s="75" t="s">
        <v>398</v>
      </c>
      <c r="F80" s="34"/>
      <c r="G80" s="35"/>
    </row>
    <row r="81" spans="1:7" s="29" customFormat="1" x14ac:dyDescent="0.3">
      <c r="A81" s="35">
        <v>65</v>
      </c>
      <c r="B81" s="53" t="s">
        <v>238</v>
      </c>
      <c r="C81" s="39">
        <v>30</v>
      </c>
      <c r="D81" s="34"/>
      <c r="E81" s="75" t="s">
        <v>398</v>
      </c>
      <c r="F81" s="34"/>
      <c r="G81" s="35"/>
    </row>
    <row r="82" spans="1:7" x14ac:dyDescent="0.3">
      <c r="A82" s="68" t="s">
        <v>20</v>
      </c>
      <c r="B82" s="36" t="s">
        <v>254</v>
      </c>
      <c r="C82" s="44">
        <f>SUM(C83:C85)</f>
        <v>90</v>
      </c>
      <c r="D82" s="34"/>
      <c r="E82" s="34"/>
      <c r="F82" s="34"/>
      <c r="G82" s="35"/>
    </row>
    <row r="83" spans="1:7" x14ac:dyDescent="0.3">
      <c r="A83" s="35">
        <v>1</v>
      </c>
      <c r="B83" s="69" t="s">
        <v>168</v>
      </c>
      <c r="C83" s="39">
        <v>30</v>
      </c>
      <c r="D83" s="35" t="s">
        <v>265</v>
      </c>
      <c r="E83" s="75" t="s">
        <v>398</v>
      </c>
      <c r="F83" s="34"/>
      <c r="G83" s="35"/>
    </row>
    <row r="84" spans="1:7" x14ac:dyDescent="0.3">
      <c r="A84" s="35">
        <v>2</v>
      </c>
      <c r="B84" s="69" t="s">
        <v>169</v>
      </c>
      <c r="C84" s="39">
        <v>30</v>
      </c>
      <c r="D84" s="35" t="s">
        <v>265</v>
      </c>
      <c r="E84" s="75" t="s">
        <v>398</v>
      </c>
      <c r="F84" s="34"/>
      <c r="G84" s="35"/>
    </row>
    <row r="85" spans="1:7" s="29" customFormat="1" x14ac:dyDescent="0.3">
      <c r="A85" s="35">
        <v>3</v>
      </c>
      <c r="B85" s="54" t="s">
        <v>170</v>
      </c>
      <c r="C85" s="39">
        <v>30</v>
      </c>
      <c r="D85" s="35" t="s">
        <v>265</v>
      </c>
      <c r="E85" s="75" t="s">
        <v>398</v>
      </c>
      <c r="F85" s="34"/>
      <c r="G85" s="35"/>
    </row>
    <row r="86" spans="1:7" x14ac:dyDescent="0.3">
      <c r="A86" s="68" t="s">
        <v>21</v>
      </c>
      <c r="B86" s="36" t="s">
        <v>255</v>
      </c>
      <c r="C86" s="44">
        <f>SUM(C87:C89)</f>
        <v>90</v>
      </c>
      <c r="D86" s="34"/>
      <c r="E86" s="34"/>
      <c r="F86" s="34"/>
      <c r="G86" s="35"/>
    </row>
    <row r="87" spans="1:7" x14ac:dyDescent="0.3">
      <c r="A87" s="35">
        <v>1</v>
      </c>
      <c r="B87" s="47" t="s">
        <v>171</v>
      </c>
      <c r="C87" s="39">
        <v>30</v>
      </c>
      <c r="D87" s="34"/>
      <c r="E87" s="75" t="s">
        <v>398</v>
      </c>
      <c r="F87" s="34"/>
      <c r="G87" s="35"/>
    </row>
    <row r="88" spans="1:7" x14ac:dyDescent="0.3">
      <c r="A88" s="35">
        <v>2</v>
      </c>
      <c r="B88" s="47" t="s">
        <v>172</v>
      </c>
      <c r="C88" s="39">
        <v>30</v>
      </c>
      <c r="D88" s="34"/>
      <c r="E88" s="75" t="s">
        <v>398</v>
      </c>
      <c r="F88" s="34"/>
      <c r="G88" s="35"/>
    </row>
    <row r="89" spans="1:7" s="29" customFormat="1" ht="44.4" customHeight="1" x14ac:dyDescent="0.3">
      <c r="A89" s="35">
        <v>3</v>
      </c>
      <c r="B89" s="47" t="s">
        <v>173</v>
      </c>
      <c r="C89" s="39">
        <v>30</v>
      </c>
      <c r="D89" s="34"/>
      <c r="E89" s="75" t="s">
        <v>398</v>
      </c>
      <c r="F89" s="34"/>
      <c r="G89" s="35"/>
    </row>
    <row r="90" spans="1:7" x14ac:dyDescent="0.3">
      <c r="A90" s="68" t="s">
        <v>22</v>
      </c>
      <c r="B90" s="36" t="s">
        <v>399</v>
      </c>
      <c r="C90" s="55">
        <f>SUM(C92:C114)</f>
        <v>760</v>
      </c>
      <c r="D90" s="34"/>
      <c r="E90" s="34"/>
      <c r="F90" s="34"/>
      <c r="G90" s="35"/>
    </row>
    <row r="91" spans="1:7" x14ac:dyDescent="0.3">
      <c r="A91" s="35">
        <v>1</v>
      </c>
      <c r="B91" s="74" t="s">
        <v>390</v>
      </c>
      <c r="C91" s="58">
        <v>30</v>
      </c>
      <c r="D91" s="34"/>
      <c r="E91" s="75" t="s">
        <v>398</v>
      </c>
      <c r="F91" s="34"/>
      <c r="G91" s="35"/>
    </row>
    <row r="92" spans="1:7" x14ac:dyDescent="0.3">
      <c r="A92" s="35">
        <v>2</v>
      </c>
      <c r="B92" s="73" t="s">
        <v>249</v>
      </c>
      <c r="C92" s="46">
        <v>100</v>
      </c>
      <c r="D92" s="35" t="s">
        <v>266</v>
      </c>
      <c r="E92" s="75" t="s">
        <v>398</v>
      </c>
      <c r="F92" s="34"/>
      <c r="G92" s="35"/>
    </row>
    <row r="93" spans="1:7" x14ac:dyDescent="0.3">
      <c r="A93" s="35">
        <v>3</v>
      </c>
      <c r="B93" s="57" t="s">
        <v>273</v>
      </c>
      <c r="C93" s="39">
        <v>30</v>
      </c>
      <c r="D93" s="34"/>
      <c r="E93" s="75" t="s">
        <v>398</v>
      </c>
      <c r="F93" s="34"/>
      <c r="G93" s="35"/>
    </row>
    <row r="94" spans="1:7" ht="31.2" x14ac:dyDescent="0.3">
      <c r="A94" s="35">
        <v>4</v>
      </c>
      <c r="B94" s="57" t="s">
        <v>175</v>
      </c>
      <c r="C94" s="39">
        <v>30</v>
      </c>
      <c r="D94" s="34"/>
      <c r="E94" s="75" t="s">
        <v>398</v>
      </c>
      <c r="F94" s="34"/>
      <c r="G94" s="35"/>
    </row>
    <row r="95" spans="1:7" ht="31.2" x14ac:dyDescent="0.3">
      <c r="A95" s="35">
        <v>5</v>
      </c>
      <c r="B95" s="57" t="s">
        <v>176</v>
      </c>
      <c r="C95" s="39">
        <v>30</v>
      </c>
      <c r="D95" s="34"/>
      <c r="E95" s="75" t="s">
        <v>398</v>
      </c>
      <c r="F95" s="34"/>
      <c r="G95" s="35"/>
    </row>
    <row r="96" spans="1:7" ht="31.2" x14ac:dyDescent="0.3">
      <c r="A96" s="35">
        <v>6</v>
      </c>
      <c r="B96" s="57" t="s">
        <v>177</v>
      </c>
      <c r="C96" s="39">
        <v>30</v>
      </c>
      <c r="D96" s="34"/>
      <c r="E96" s="75" t="s">
        <v>398</v>
      </c>
      <c r="F96" s="34"/>
      <c r="G96" s="35"/>
    </row>
    <row r="97" spans="1:7" ht="31.2" x14ac:dyDescent="0.3">
      <c r="A97" s="35">
        <v>7</v>
      </c>
      <c r="B97" s="57" t="s">
        <v>178</v>
      </c>
      <c r="C97" s="39">
        <v>30</v>
      </c>
      <c r="D97" s="34"/>
      <c r="E97" s="75" t="s">
        <v>398</v>
      </c>
      <c r="F97" s="34"/>
      <c r="G97" s="35"/>
    </row>
    <row r="98" spans="1:7" x14ac:dyDescent="0.3">
      <c r="A98" s="35">
        <v>8</v>
      </c>
      <c r="B98" s="57" t="s">
        <v>179</v>
      </c>
      <c r="C98" s="39">
        <v>30</v>
      </c>
      <c r="D98" s="34"/>
      <c r="E98" s="75" t="s">
        <v>398</v>
      </c>
      <c r="F98" s="34"/>
      <c r="G98" s="35"/>
    </row>
    <row r="99" spans="1:7" x14ac:dyDescent="0.3">
      <c r="A99" s="35">
        <v>9</v>
      </c>
      <c r="B99" s="47" t="s">
        <v>180</v>
      </c>
      <c r="C99" s="39">
        <v>30</v>
      </c>
      <c r="D99" s="34"/>
      <c r="E99" s="75" t="s">
        <v>398</v>
      </c>
      <c r="F99" s="34"/>
      <c r="G99" s="35"/>
    </row>
    <row r="100" spans="1:7" x14ac:dyDescent="0.3">
      <c r="A100" s="35">
        <v>10</v>
      </c>
      <c r="B100" s="47" t="s">
        <v>181</v>
      </c>
      <c r="C100" s="39">
        <v>30</v>
      </c>
      <c r="D100" s="34"/>
      <c r="E100" s="75" t="s">
        <v>398</v>
      </c>
      <c r="F100" s="34"/>
      <c r="G100" s="35"/>
    </row>
    <row r="101" spans="1:7" x14ac:dyDescent="0.3">
      <c r="A101" s="35">
        <v>11</v>
      </c>
      <c r="B101" s="47" t="s">
        <v>182</v>
      </c>
      <c r="C101" s="39">
        <v>30</v>
      </c>
      <c r="D101" s="34"/>
      <c r="E101" s="75" t="s">
        <v>398</v>
      </c>
      <c r="F101" s="34"/>
      <c r="G101" s="35"/>
    </row>
    <row r="102" spans="1:7" x14ac:dyDescent="0.3">
      <c r="A102" s="35">
        <v>12</v>
      </c>
      <c r="B102" s="59" t="s">
        <v>183</v>
      </c>
      <c r="C102" s="39">
        <v>30</v>
      </c>
      <c r="D102" s="34"/>
      <c r="E102" s="75" t="s">
        <v>398</v>
      </c>
      <c r="F102" s="34"/>
      <c r="G102" s="35"/>
    </row>
    <row r="103" spans="1:7" x14ac:dyDescent="0.3">
      <c r="A103" s="35">
        <v>13</v>
      </c>
      <c r="B103" s="59" t="s">
        <v>184</v>
      </c>
      <c r="C103" s="39">
        <v>30</v>
      </c>
      <c r="D103" s="34"/>
      <c r="E103" s="75" t="s">
        <v>398</v>
      </c>
      <c r="F103" s="34"/>
      <c r="G103" s="35"/>
    </row>
    <row r="104" spans="1:7" x14ac:dyDescent="0.3">
      <c r="A104" s="35">
        <v>14</v>
      </c>
      <c r="B104" s="59" t="s">
        <v>185</v>
      </c>
      <c r="C104" s="39">
        <v>30</v>
      </c>
      <c r="D104" s="34"/>
      <c r="E104" s="75" t="s">
        <v>398</v>
      </c>
      <c r="F104" s="34"/>
      <c r="G104" s="35"/>
    </row>
    <row r="105" spans="1:7" x14ac:dyDescent="0.3">
      <c r="A105" s="35">
        <v>15</v>
      </c>
      <c r="B105" s="59" t="s">
        <v>186</v>
      </c>
      <c r="C105" s="39">
        <v>30</v>
      </c>
      <c r="D105" s="34"/>
      <c r="E105" s="75" t="s">
        <v>398</v>
      </c>
      <c r="F105" s="34"/>
      <c r="G105" s="35"/>
    </row>
    <row r="106" spans="1:7" x14ac:dyDescent="0.3">
      <c r="A106" s="35">
        <v>16</v>
      </c>
      <c r="B106" s="59" t="s">
        <v>187</v>
      </c>
      <c r="C106" s="39">
        <v>30</v>
      </c>
      <c r="D106" s="34"/>
      <c r="E106" s="75" t="s">
        <v>398</v>
      </c>
      <c r="F106" s="34"/>
      <c r="G106" s="35"/>
    </row>
    <row r="107" spans="1:7" x14ac:dyDescent="0.3">
      <c r="A107" s="35">
        <v>17</v>
      </c>
      <c r="B107" s="59" t="s">
        <v>188</v>
      </c>
      <c r="C107" s="39">
        <v>30</v>
      </c>
      <c r="D107" s="34"/>
      <c r="E107" s="75" t="s">
        <v>398</v>
      </c>
      <c r="F107" s="34"/>
      <c r="G107" s="35"/>
    </row>
    <row r="108" spans="1:7" ht="31.2" x14ac:dyDescent="0.3">
      <c r="A108" s="35">
        <v>18</v>
      </c>
      <c r="B108" s="59" t="s">
        <v>189</v>
      </c>
      <c r="C108" s="39">
        <v>30</v>
      </c>
      <c r="D108" s="34"/>
      <c r="E108" s="75" t="s">
        <v>398</v>
      </c>
      <c r="F108" s="34"/>
      <c r="G108" s="35"/>
    </row>
    <row r="109" spans="1:7" x14ac:dyDescent="0.3">
      <c r="A109" s="35">
        <v>19</v>
      </c>
      <c r="B109" s="47" t="s">
        <v>190</v>
      </c>
      <c r="C109" s="39">
        <v>30</v>
      </c>
      <c r="D109" s="34"/>
      <c r="E109" s="75" t="s">
        <v>398</v>
      </c>
      <c r="F109" s="34"/>
      <c r="G109" s="35"/>
    </row>
    <row r="110" spans="1:7" x14ac:dyDescent="0.3">
      <c r="A110" s="35">
        <v>20</v>
      </c>
      <c r="B110" s="60" t="s">
        <v>191</v>
      </c>
      <c r="C110" s="39">
        <v>30</v>
      </c>
      <c r="D110" s="34"/>
      <c r="E110" s="75" t="s">
        <v>398</v>
      </c>
      <c r="F110" s="34"/>
      <c r="G110" s="35"/>
    </row>
    <row r="111" spans="1:7" x14ac:dyDescent="0.3">
      <c r="A111" s="35">
        <v>21</v>
      </c>
      <c r="B111" s="59" t="s">
        <v>192</v>
      </c>
      <c r="C111" s="39">
        <v>30</v>
      </c>
      <c r="D111" s="43"/>
      <c r="E111" s="75" t="s">
        <v>398</v>
      </c>
      <c r="F111" s="43"/>
      <c r="G111" s="35"/>
    </row>
    <row r="112" spans="1:7" x14ac:dyDescent="0.3">
      <c r="A112" s="35">
        <v>22</v>
      </c>
      <c r="B112" s="59" t="s">
        <v>244</v>
      </c>
      <c r="C112" s="39">
        <v>30</v>
      </c>
      <c r="D112" s="43"/>
      <c r="E112" s="75" t="s">
        <v>398</v>
      </c>
      <c r="F112" s="43"/>
      <c r="G112" s="35"/>
    </row>
    <row r="113" spans="1:7" x14ac:dyDescent="0.3">
      <c r="A113" s="35">
        <v>23</v>
      </c>
      <c r="B113" s="59" t="s">
        <v>244</v>
      </c>
      <c r="C113" s="39">
        <v>30</v>
      </c>
      <c r="D113" s="43"/>
      <c r="E113" s="75" t="s">
        <v>398</v>
      </c>
      <c r="F113" s="43"/>
      <c r="G113" s="35"/>
    </row>
    <row r="114" spans="1:7" x14ac:dyDescent="0.3">
      <c r="A114" s="35">
        <v>24</v>
      </c>
      <c r="B114" s="69" t="s">
        <v>271</v>
      </c>
      <c r="C114" s="39">
        <v>30</v>
      </c>
      <c r="D114" s="35" t="s">
        <v>272</v>
      </c>
      <c r="E114" s="75" t="s">
        <v>398</v>
      </c>
      <c r="F114" s="43"/>
      <c r="G114" s="35"/>
    </row>
    <row r="115" spans="1:7" x14ac:dyDescent="0.3">
      <c r="A115" s="68" t="s">
        <v>56</v>
      </c>
      <c r="B115" s="36" t="s">
        <v>193</v>
      </c>
      <c r="C115" s="36"/>
      <c r="D115" s="34"/>
      <c r="E115" s="34"/>
      <c r="F115" s="34"/>
      <c r="G115" s="35"/>
    </row>
    <row r="116" spans="1:7" s="29" customFormat="1" x14ac:dyDescent="0.3">
      <c r="A116" s="35"/>
      <c r="B116" s="61"/>
      <c r="C116" s="42"/>
      <c r="D116" s="34"/>
      <c r="E116" s="34"/>
      <c r="F116" s="34"/>
      <c r="G116" s="35"/>
    </row>
    <row r="117" spans="1:7" s="29" customFormat="1" x14ac:dyDescent="0.3">
      <c r="A117" s="68" t="s">
        <v>62</v>
      </c>
      <c r="B117" s="36" t="s">
        <v>346</v>
      </c>
      <c r="C117" s="62">
        <f>SUM(C118:C122)</f>
        <v>150</v>
      </c>
      <c r="D117" s="34"/>
      <c r="E117" s="34"/>
      <c r="F117" s="34"/>
      <c r="G117" s="35"/>
    </row>
    <row r="118" spans="1:7" ht="31.2" x14ac:dyDescent="0.3">
      <c r="A118" s="35">
        <v>1</v>
      </c>
      <c r="B118" s="47" t="s">
        <v>341</v>
      </c>
      <c r="C118" s="39">
        <v>30</v>
      </c>
      <c r="D118" s="43"/>
      <c r="E118" s="75" t="s">
        <v>398</v>
      </c>
      <c r="F118" s="43"/>
      <c r="G118" s="35"/>
    </row>
    <row r="119" spans="1:7" ht="31.2" x14ac:dyDescent="0.3">
      <c r="A119" s="35">
        <v>2</v>
      </c>
      <c r="B119" s="47" t="s">
        <v>342</v>
      </c>
      <c r="C119" s="39">
        <v>30</v>
      </c>
      <c r="D119" s="43"/>
      <c r="E119" s="75" t="s">
        <v>398</v>
      </c>
      <c r="F119" s="43"/>
      <c r="G119" s="35"/>
    </row>
    <row r="120" spans="1:7" ht="31.2" x14ac:dyDescent="0.3">
      <c r="A120" s="35">
        <v>3</v>
      </c>
      <c r="B120" s="47" t="s">
        <v>343</v>
      </c>
      <c r="C120" s="39">
        <v>30</v>
      </c>
      <c r="D120" s="43"/>
      <c r="E120" s="75" t="s">
        <v>398</v>
      </c>
      <c r="F120" s="43"/>
      <c r="G120" s="35"/>
    </row>
    <row r="121" spans="1:7" ht="31.2" x14ac:dyDescent="0.3">
      <c r="A121" s="35">
        <v>4</v>
      </c>
      <c r="B121" s="47" t="s">
        <v>344</v>
      </c>
      <c r="C121" s="39">
        <v>30</v>
      </c>
      <c r="D121" s="43"/>
      <c r="E121" s="75" t="s">
        <v>398</v>
      </c>
      <c r="F121" s="43"/>
      <c r="G121" s="35"/>
    </row>
    <row r="122" spans="1:7" ht="31.2" x14ac:dyDescent="0.3">
      <c r="A122" s="35">
        <v>5</v>
      </c>
      <c r="B122" s="47" t="s">
        <v>345</v>
      </c>
      <c r="C122" s="39">
        <v>30</v>
      </c>
      <c r="D122" s="43"/>
      <c r="E122" s="75" t="s">
        <v>398</v>
      </c>
      <c r="F122" s="43"/>
      <c r="G122" s="35"/>
    </row>
    <row r="123" spans="1:7" x14ac:dyDescent="0.3">
      <c r="A123" s="68" t="s">
        <v>194</v>
      </c>
      <c r="B123" s="36" t="s">
        <v>198</v>
      </c>
      <c r="C123" s="47"/>
      <c r="D123" s="43"/>
      <c r="E123" s="43"/>
      <c r="F123" s="43"/>
      <c r="G123" s="35"/>
    </row>
    <row r="124" spans="1:7" x14ac:dyDescent="0.3">
      <c r="A124" s="35"/>
      <c r="B124" s="47"/>
      <c r="C124" s="47"/>
      <c r="D124" s="43"/>
      <c r="E124" s="43"/>
      <c r="F124" s="43"/>
      <c r="G124" s="35"/>
    </row>
    <row r="125" spans="1:7" x14ac:dyDescent="0.3">
      <c r="A125" s="68" t="s">
        <v>197</v>
      </c>
      <c r="B125" s="36" t="s">
        <v>401</v>
      </c>
      <c r="C125" s="63">
        <f>C126+C170+C176</f>
        <v>1410</v>
      </c>
      <c r="D125" s="43"/>
      <c r="E125" s="43"/>
      <c r="F125" s="43"/>
      <c r="G125" s="35"/>
    </row>
    <row r="126" spans="1:7" x14ac:dyDescent="0.3">
      <c r="A126" s="35" t="s">
        <v>228</v>
      </c>
      <c r="B126" s="47" t="s">
        <v>400</v>
      </c>
      <c r="C126" s="62">
        <f>SUM(C133:C169)</f>
        <v>1080</v>
      </c>
      <c r="D126" s="43"/>
      <c r="E126" s="43"/>
      <c r="F126" s="43"/>
      <c r="G126" s="35"/>
    </row>
    <row r="127" spans="1:7" x14ac:dyDescent="0.3">
      <c r="A127" s="35">
        <v>1</v>
      </c>
      <c r="B127" s="72" t="s">
        <v>388</v>
      </c>
      <c r="C127" s="62"/>
      <c r="D127" s="43"/>
      <c r="E127" s="75" t="s">
        <v>398</v>
      </c>
      <c r="F127" s="43"/>
      <c r="G127" s="35"/>
    </row>
    <row r="128" spans="1:7" x14ac:dyDescent="0.3">
      <c r="A128" s="35">
        <v>2</v>
      </c>
      <c r="B128" s="72" t="s">
        <v>389</v>
      </c>
      <c r="C128" s="62"/>
      <c r="D128" s="43"/>
      <c r="E128" s="75" t="s">
        <v>398</v>
      </c>
      <c r="F128" s="43"/>
      <c r="G128" s="35"/>
    </row>
    <row r="129" spans="1:7" x14ac:dyDescent="0.3">
      <c r="A129" s="35">
        <v>3</v>
      </c>
      <c r="B129" s="72" t="s">
        <v>391</v>
      </c>
      <c r="C129" s="62"/>
      <c r="D129" s="43"/>
      <c r="E129" s="75" t="s">
        <v>398</v>
      </c>
      <c r="F129" s="43"/>
      <c r="G129" s="35"/>
    </row>
    <row r="130" spans="1:7" x14ac:dyDescent="0.3">
      <c r="A130" s="35">
        <v>4</v>
      </c>
      <c r="B130" s="72" t="s">
        <v>392</v>
      </c>
      <c r="C130" s="62"/>
      <c r="D130" s="43"/>
      <c r="E130" s="75" t="s">
        <v>398</v>
      </c>
      <c r="F130" s="43"/>
      <c r="G130" s="35"/>
    </row>
    <row r="131" spans="1:7" x14ac:dyDescent="0.3">
      <c r="A131" s="35">
        <v>5</v>
      </c>
      <c r="B131" s="72" t="s">
        <v>393</v>
      </c>
      <c r="C131" s="62"/>
      <c r="D131" s="43"/>
      <c r="E131" s="75" t="s">
        <v>398</v>
      </c>
      <c r="F131" s="43"/>
      <c r="G131" s="35"/>
    </row>
    <row r="132" spans="1:7" x14ac:dyDescent="0.3">
      <c r="A132" s="35">
        <v>6</v>
      </c>
      <c r="B132" s="72" t="s">
        <v>394</v>
      </c>
      <c r="C132" s="62"/>
      <c r="D132" s="43"/>
      <c r="E132" s="75" t="s">
        <v>398</v>
      </c>
      <c r="F132" s="43"/>
      <c r="G132" s="35"/>
    </row>
    <row r="133" spans="1:7" ht="31.2" x14ac:dyDescent="0.3">
      <c r="A133" s="35">
        <v>7</v>
      </c>
      <c r="B133" s="47" t="s">
        <v>246</v>
      </c>
      <c r="C133" s="39">
        <v>30</v>
      </c>
      <c r="D133" s="35" t="s">
        <v>267</v>
      </c>
      <c r="E133" s="75" t="s">
        <v>398</v>
      </c>
      <c r="F133" s="43"/>
      <c r="G133" s="35"/>
    </row>
    <row r="134" spans="1:7" ht="31.2" x14ac:dyDescent="0.3">
      <c r="A134" s="35">
        <v>8</v>
      </c>
      <c r="B134" s="50" t="s">
        <v>231</v>
      </c>
      <c r="C134" s="39">
        <v>30</v>
      </c>
      <c r="D134" s="35" t="s">
        <v>268</v>
      </c>
      <c r="E134" s="75" t="s">
        <v>398</v>
      </c>
      <c r="F134" s="43"/>
      <c r="G134" s="35"/>
    </row>
    <row r="135" spans="1:7" ht="47.4" customHeight="1" x14ac:dyDescent="0.3">
      <c r="A135" s="35">
        <v>9</v>
      </c>
      <c r="B135" s="50" t="s">
        <v>232</v>
      </c>
      <c r="C135" s="39">
        <v>30</v>
      </c>
      <c r="D135" s="43"/>
      <c r="E135" s="75" t="s">
        <v>398</v>
      </c>
      <c r="F135" s="43"/>
      <c r="G135" s="35"/>
    </row>
    <row r="136" spans="1:7" x14ac:dyDescent="0.3">
      <c r="A136" s="35">
        <v>10</v>
      </c>
      <c r="B136" s="45" t="s">
        <v>386</v>
      </c>
      <c r="C136" s="39">
        <v>30</v>
      </c>
      <c r="D136" s="43"/>
      <c r="E136" s="75" t="s">
        <v>398</v>
      </c>
      <c r="F136" s="43"/>
      <c r="G136" s="35"/>
    </row>
    <row r="137" spans="1:7" x14ac:dyDescent="0.3">
      <c r="A137" s="35">
        <v>11</v>
      </c>
      <c r="B137" s="45" t="s">
        <v>387</v>
      </c>
      <c r="C137" s="39"/>
      <c r="D137" s="43"/>
      <c r="E137" s="75" t="s">
        <v>398</v>
      </c>
      <c r="F137" s="43"/>
      <c r="G137" s="35"/>
    </row>
    <row r="138" spans="1:7" ht="46.8" x14ac:dyDescent="0.3">
      <c r="A138" s="35">
        <v>12</v>
      </c>
      <c r="B138" s="51" t="s">
        <v>347</v>
      </c>
      <c r="C138" s="39">
        <v>30</v>
      </c>
      <c r="D138" s="35" t="s">
        <v>269</v>
      </c>
      <c r="E138" s="75" t="s">
        <v>398</v>
      </c>
      <c r="F138" s="43"/>
      <c r="G138" s="35"/>
    </row>
    <row r="139" spans="1:7" x14ac:dyDescent="0.3">
      <c r="A139" s="35">
        <v>13</v>
      </c>
      <c r="B139" s="51" t="s">
        <v>348</v>
      </c>
      <c r="C139" s="39">
        <v>30</v>
      </c>
      <c r="D139" s="35"/>
      <c r="E139" s="75" t="s">
        <v>398</v>
      </c>
      <c r="F139" s="43"/>
      <c r="G139" s="35"/>
    </row>
    <row r="140" spans="1:7" x14ac:dyDescent="0.3">
      <c r="A140" s="35">
        <v>14</v>
      </c>
      <c r="B140" s="51" t="s">
        <v>349</v>
      </c>
      <c r="C140" s="39">
        <v>30</v>
      </c>
      <c r="D140" s="35"/>
      <c r="E140" s="75" t="s">
        <v>398</v>
      </c>
      <c r="F140" s="43"/>
      <c r="G140" s="35"/>
    </row>
    <row r="141" spans="1:7" x14ac:dyDescent="0.3">
      <c r="A141" s="35">
        <v>15</v>
      </c>
      <c r="B141" s="51" t="s">
        <v>350</v>
      </c>
      <c r="C141" s="39">
        <v>30</v>
      </c>
      <c r="D141" s="43"/>
      <c r="E141" s="75" t="s">
        <v>398</v>
      </c>
      <c r="F141" s="43"/>
      <c r="G141" s="35"/>
    </row>
    <row r="142" spans="1:7" x14ac:dyDescent="0.3">
      <c r="A142" s="35">
        <v>16</v>
      </c>
      <c r="B142" s="51" t="s">
        <v>351</v>
      </c>
      <c r="C142" s="39">
        <v>30</v>
      </c>
      <c r="D142" s="43"/>
      <c r="E142" s="75" t="s">
        <v>398</v>
      </c>
      <c r="F142" s="43"/>
      <c r="G142" s="35"/>
    </row>
    <row r="143" spans="1:7" ht="62.4" x14ac:dyDescent="0.3">
      <c r="A143" s="35">
        <v>17</v>
      </c>
      <c r="B143" s="51" t="s">
        <v>352</v>
      </c>
      <c r="C143" s="39">
        <v>30</v>
      </c>
      <c r="D143" s="35" t="s">
        <v>270</v>
      </c>
      <c r="E143" s="75" t="s">
        <v>398</v>
      </c>
      <c r="F143" s="43"/>
      <c r="G143" s="35"/>
    </row>
    <row r="144" spans="1:7" x14ac:dyDescent="0.3">
      <c r="A144" s="35">
        <v>18</v>
      </c>
      <c r="B144" s="51" t="s">
        <v>353</v>
      </c>
      <c r="C144" s="39">
        <v>30</v>
      </c>
      <c r="D144" s="35"/>
      <c r="E144" s="75" t="s">
        <v>398</v>
      </c>
      <c r="F144" s="43"/>
      <c r="G144" s="35"/>
    </row>
    <row r="145" spans="1:7" x14ac:dyDescent="0.3">
      <c r="A145" s="35">
        <v>19</v>
      </c>
      <c r="B145" s="51" t="s">
        <v>354</v>
      </c>
      <c r="C145" s="39">
        <v>30</v>
      </c>
      <c r="D145" s="35"/>
      <c r="E145" s="75" t="s">
        <v>398</v>
      </c>
      <c r="F145" s="43"/>
      <c r="G145" s="35"/>
    </row>
    <row r="146" spans="1:7" x14ac:dyDescent="0.3">
      <c r="A146" s="35">
        <v>20</v>
      </c>
      <c r="B146" s="51" t="s">
        <v>355</v>
      </c>
      <c r="C146" s="39">
        <v>30</v>
      </c>
      <c r="D146" s="43"/>
      <c r="E146" s="75" t="s">
        <v>398</v>
      </c>
      <c r="F146" s="43"/>
      <c r="G146" s="35"/>
    </row>
    <row r="147" spans="1:7" x14ac:dyDescent="0.3">
      <c r="A147" s="35">
        <v>21</v>
      </c>
      <c r="B147" s="51" t="s">
        <v>356</v>
      </c>
      <c r="C147" s="39">
        <v>30</v>
      </c>
      <c r="D147" s="43"/>
      <c r="E147" s="75" t="s">
        <v>398</v>
      </c>
      <c r="F147" s="43"/>
      <c r="G147" s="35"/>
    </row>
    <row r="148" spans="1:7" ht="31.2" x14ac:dyDescent="0.3">
      <c r="A148" s="35">
        <v>22</v>
      </c>
      <c r="B148" s="38" t="s">
        <v>357</v>
      </c>
      <c r="C148" s="39">
        <v>30</v>
      </c>
      <c r="D148" s="35" t="s">
        <v>372</v>
      </c>
      <c r="E148" s="75" t="s">
        <v>398</v>
      </c>
      <c r="F148" s="43"/>
      <c r="G148" s="35"/>
    </row>
    <row r="149" spans="1:7" x14ac:dyDescent="0.3">
      <c r="A149" s="35">
        <v>23</v>
      </c>
      <c r="B149" s="38" t="s">
        <v>358</v>
      </c>
      <c r="C149" s="39">
        <v>30</v>
      </c>
      <c r="D149" s="43"/>
      <c r="E149" s="75" t="s">
        <v>398</v>
      </c>
      <c r="F149" s="43"/>
      <c r="G149" s="35"/>
    </row>
    <row r="150" spans="1:7" x14ac:dyDescent="0.3">
      <c r="A150" s="35">
        <v>24</v>
      </c>
      <c r="B150" s="38" t="s">
        <v>359</v>
      </c>
      <c r="C150" s="39">
        <v>30</v>
      </c>
      <c r="D150" s="43"/>
      <c r="E150" s="75" t="s">
        <v>398</v>
      </c>
      <c r="F150" s="43"/>
      <c r="G150" s="35"/>
    </row>
    <row r="151" spans="1:7" x14ac:dyDescent="0.3">
      <c r="A151" s="35">
        <v>25</v>
      </c>
      <c r="B151" s="38" t="s">
        <v>360</v>
      </c>
      <c r="C151" s="39">
        <v>30</v>
      </c>
      <c r="D151" s="43"/>
      <c r="E151" s="75" t="s">
        <v>398</v>
      </c>
      <c r="F151" s="43"/>
      <c r="G151" s="35"/>
    </row>
    <row r="152" spans="1:7" x14ac:dyDescent="0.3">
      <c r="A152" s="35">
        <v>26</v>
      </c>
      <c r="B152" s="38" t="s">
        <v>361</v>
      </c>
      <c r="C152" s="39">
        <v>30</v>
      </c>
      <c r="D152" s="43"/>
      <c r="E152" s="75" t="s">
        <v>398</v>
      </c>
      <c r="F152" s="43"/>
      <c r="G152" s="35"/>
    </row>
    <row r="153" spans="1:7" ht="31.2" x14ac:dyDescent="0.3">
      <c r="A153" s="35">
        <v>27</v>
      </c>
      <c r="B153" s="38" t="s">
        <v>362</v>
      </c>
      <c r="C153" s="39">
        <v>30</v>
      </c>
      <c r="D153" s="35" t="s">
        <v>373</v>
      </c>
      <c r="E153" s="75" t="s">
        <v>398</v>
      </c>
      <c r="F153" s="43"/>
      <c r="G153" s="35"/>
    </row>
    <row r="154" spans="1:7" x14ac:dyDescent="0.3">
      <c r="A154" s="35">
        <v>28</v>
      </c>
      <c r="B154" s="38" t="s">
        <v>363</v>
      </c>
      <c r="C154" s="39">
        <v>30</v>
      </c>
      <c r="D154" s="43"/>
      <c r="E154" s="75" t="s">
        <v>398</v>
      </c>
      <c r="F154" s="43"/>
      <c r="G154" s="35"/>
    </row>
    <row r="155" spans="1:7" x14ac:dyDescent="0.3">
      <c r="A155" s="35">
        <v>29</v>
      </c>
      <c r="B155" s="38" t="s">
        <v>364</v>
      </c>
      <c r="C155" s="39">
        <v>30</v>
      </c>
      <c r="D155" s="43"/>
      <c r="E155" s="75" t="s">
        <v>398</v>
      </c>
      <c r="F155" s="43"/>
      <c r="G155" s="35"/>
    </row>
    <row r="156" spans="1:7" x14ac:dyDescent="0.3">
      <c r="A156" s="35">
        <v>30</v>
      </c>
      <c r="B156" s="38" t="s">
        <v>365</v>
      </c>
      <c r="C156" s="39">
        <v>30</v>
      </c>
      <c r="D156" s="43"/>
      <c r="E156" s="75" t="s">
        <v>398</v>
      </c>
      <c r="F156" s="43"/>
      <c r="G156" s="35"/>
    </row>
    <row r="157" spans="1:7" x14ac:dyDescent="0.3">
      <c r="A157" s="35">
        <v>31</v>
      </c>
      <c r="B157" s="38" t="s">
        <v>366</v>
      </c>
      <c r="C157" s="39">
        <v>30</v>
      </c>
      <c r="D157" s="43"/>
      <c r="E157" s="75" t="s">
        <v>398</v>
      </c>
      <c r="F157" s="43"/>
      <c r="G157" s="35"/>
    </row>
    <row r="158" spans="1:7" ht="31.2" x14ac:dyDescent="0.3">
      <c r="A158" s="35">
        <v>32</v>
      </c>
      <c r="B158" s="38" t="s">
        <v>367</v>
      </c>
      <c r="C158" s="39">
        <v>30</v>
      </c>
      <c r="D158" s="35" t="s">
        <v>374</v>
      </c>
      <c r="E158" s="75" t="s">
        <v>398</v>
      </c>
      <c r="F158" s="43"/>
      <c r="G158" s="35"/>
    </row>
    <row r="159" spans="1:7" x14ac:dyDescent="0.3">
      <c r="A159" s="35">
        <v>33</v>
      </c>
      <c r="B159" s="38" t="s">
        <v>368</v>
      </c>
      <c r="C159" s="39">
        <v>30</v>
      </c>
      <c r="D159" s="43"/>
      <c r="E159" s="75" t="s">
        <v>398</v>
      </c>
      <c r="F159" s="43"/>
      <c r="G159" s="35"/>
    </row>
    <row r="160" spans="1:7" x14ac:dyDescent="0.3">
      <c r="A160" s="35">
        <v>34</v>
      </c>
      <c r="B160" s="38" t="s">
        <v>369</v>
      </c>
      <c r="C160" s="39">
        <v>30</v>
      </c>
      <c r="D160" s="43"/>
      <c r="E160" s="75" t="s">
        <v>398</v>
      </c>
      <c r="F160" s="43"/>
      <c r="G160" s="35"/>
    </row>
    <row r="161" spans="1:7" x14ac:dyDescent="0.3">
      <c r="A161" s="35">
        <v>35</v>
      </c>
      <c r="B161" s="38" t="s">
        <v>370</v>
      </c>
      <c r="C161" s="39">
        <v>30</v>
      </c>
      <c r="D161" s="43"/>
      <c r="E161" s="75" t="s">
        <v>398</v>
      </c>
      <c r="F161" s="43"/>
      <c r="G161" s="35"/>
    </row>
    <row r="162" spans="1:7" x14ac:dyDescent="0.3">
      <c r="A162" s="35">
        <v>36</v>
      </c>
      <c r="B162" s="38" t="s">
        <v>371</v>
      </c>
      <c r="C162" s="39">
        <v>30</v>
      </c>
      <c r="D162" s="43"/>
      <c r="E162" s="75" t="s">
        <v>398</v>
      </c>
      <c r="F162" s="43"/>
      <c r="G162" s="35"/>
    </row>
    <row r="163" spans="1:7" ht="31.2" x14ac:dyDescent="0.3">
      <c r="A163" s="35">
        <v>37</v>
      </c>
      <c r="B163" s="47" t="s">
        <v>216</v>
      </c>
      <c r="C163" s="39">
        <v>30</v>
      </c>
      <c r="D163" s="43"/>
      <c r="E163" s="75" t="s">
        <v>398</v>
      </c>
      <c r="F163" s="43"/>
      <c r="G163" s="35"/>
    </row>
    <row r="164" spans="1:7" ht="31.2" x14ac:dyDescent="0.3">
      <c r="A164" s="35">
        <v>38</v>
      </c>
      <c r="B164" s="47" t="s">
        <v>287</v>
      </c>
      <c r="C164" s="39">
        <v>30</v>
      </c>
      <c r="D164" s="35" t="s">
        <v>375</v>
      </c>
      <c r="E164" s="75" t="s">
        <v>398</v>
      </c>
      <c r="F164" s="43"/>
      <c r="G164" s="35"/>
    </row>
    <row r="165" spans="1:7" x14ac:dyDescent="0.3">
      <c r="A165" s="35">
        <v>39</v>
      </c>
      <c r="B165" s="47" t="s">
        <v>288</v>
      </c>
      <c r="C165" s="39">
        <v>30</v>
      </c>
      <c r="D165" s="43"/>
      <c r="E165" s="75" t="s">
        <v>398</v>
      </c>
      <c r="F165" s="43"/>
      <c r="G165" s="35"/>
    </row>
    <row r="166" spans="1:7" x14ac:dyDescent="0.3">
      <c r="A166" s="35">
        <v>40</v>
      </c>
      <c r="B166" s="47" t="s">
        <v>289</v>
      </c>
      <c r="C166" s="39">
        <v>30</v>
      </c>
      <c r="D166" s="43"/>
      <c r="E166" s="75" t="s">
        <v>398</v>
      </c>
      <c r="F166" s="43"/>
      <c r="G166" s="35"/>
    </row>
    <row r="167" spans="1:7" x14ac:dyDescent="0.3">
      <c r="A167" s="35">
        <v>41</v>
      </c>
      <c r="B167" s="47" t="s">
        <v>290</v>
      </c>
      <c r="C167" s="39">
        <v>30</v>
      </c>
      <c r="D167" s="43"/>
      <c r="E167" s="75" t="s">
        <v>398</v>
      </c>
      <c r="F167" s="43"/>
      <c r="G167" s="35"/>
    </row>
    <row r="168" spans="1:7" x14ac:dyDescent="0.3">
      <c r="A168" s="35">
        <v>42</v>
      </c>
      <c r="B168" s="47" t="s">
        <v>291</v>
      </c>
      <c r="C168" s="39">
        <v>30</v>
      </c>
      <c r="D168" s="43"/>
      <c r="E168" s="75" t="s">
        <v>398</v>
      </c>
      <c r="F168" s="43"/>
      <c r="G168" s="35"/>
    </row>
    <row r="169" spans="1:7" x14ac:dyDescent="0.3">
      <c r="A169" s="35">
        <v>43</v>
      </c>
      <c r="B169" s="47" t="s">
        <v>245</v>
      </c>
      <c r="C169" s="39">
        <v>30</v>
      </c>
      <c r="D169" s="43"/>
      <c r="E169" s="75" t="s">
        <v>398</v>
      </c>
      <c r="F169" s="43"/>
      <c r="G169" s="35"/>
    </row>
    <row r="170" spans="1:7" x14ac:dyDescent="0.3">
      <c r="A170" s="35" t="s">
        <v>229</v>
      </c>
      <c r="B170" s="47" t="s">
        <v>331</v>
      </c>
      <c r="C170" s="62">
        <f>SUM(C171:C175)</f>
        <v>150</v>
      </c>
      <c r="D170" s="43"/>
      <c r="E170" s="43"/>
      <c r="F170" s="43"/>
      <c r="G170" s="35"/>
    </row>
    <row r="171" spans="1:7" ht="31.2" x14ac:dyDescent="0.3">
      <c r="A171" s="35">
        <v>1</v>
      </c>
      <c r="B171" s="48" t="s">
        <v>282</v>
      </c>
      <c r="C171" s="39">
        <v>30</v>
      </c>
      <c r="D171" s="35" t="s">
        <v>376</v>
      </c>
      <c r="E171" s="75" t="s">
        <v>398</v>
      </c>
      <c r="F171" s="43"/>
      <c r="G171" s="35"/>
    </row>
    <row r="172" spans="1:7" ht="31.2" x14ac:dyDescent="0.3">
      <c r="A172" s="35">
        <v>2</v>
      </c>
      <c r="B172" s="48" t="s">
        <v>283</v>
      </c>
      <c r="C172" s="39">
        <v>30</v>
      </c>
      <c r="D172" s="43"/>
      <c r="E172" s="75" t="s">
        <v>398</v>
      </c>
      <c r="F172" s="43"/>
      <c r="G172" s="35"/>
    </row>
    <row r="173" spans="1:7" ht="31.2" x14ac:dyDescent="0.3">
      <c r="A173" s="35">
        <v>3</v>
      </c>
      <c r="B173" s="48" t="s">
        <v>284</v>
      </c>
      <c r="C173" s="39">
        <v>30</v>
      </c>
      <c r="D173" s="43"/>
      <c r="E173" s="75" t="s">
        <v>398</v>
      </c>
      <c r="F173" s="43"/>
      <c r="G173" s="35"/>
    </row>
    <row r="174" spans="1:7" ht="31.2" x14ac:dyDescent="0.3">
      <c r="A174" s="35">
        <v>4</v>
      </c>
      <c r="B174" s="48" t="s">
        <v>285</v>
      </c>
      <c r="C174" s="39">
        <v>30</v>
      </c>
      <c r="D174" s="43"/>
      <c r="E174" s="75" t="s">
        <v>398</v>
      </c>
      <c r="F174" s="43"/>
      <c r="G174" s="35"/>
    </row>
    <row r="175" spans="1:7" ht="31.2" x14ac:dyDescent="0.3">
      <c r="A175" s="35">
        <v>5</v>
      </c>
      <c r="B175" s="48" t="s">
        <v>286</v>
      </c>
      <c r="C175" s="39">
        <v>30</v>
      </c>
      <c r="D175" s="43"/>
      <c r="E175" s="75" t="s">
        <v>398</v>
      </c>
      <c r="F175" s="43"/>
      <c r="G175" s="35"/>
    </row>
    <row r="176" spans="1:7" x14ac:dyDescent="0.3">
      <c r="A176" s="35" t="s">
        <v>230</v>
      </c>
      <c r="B176" s="47" t="s">
        <v>281</v>
      </c>
      <c r="C176" s="55">
        <f>SUM(C177:C182)</f>
        <v>180</v>
      </c>
      <c r="D176" s="43"/>
      <c r="E176" s="43"/>
      <c r="F176" s="43"/>
      <c r="G176" s="35"/>
    </row>
    <row r="177" spans="1:7" x14ac:dyDescent="0.3">
      <c r="A177" s="35">
        <v>1</v>
      </c>
      <c r="B177" s="72" t="s">
        <v>395</v>
      </c>
      <c r="C177" s="39">
        <v>30</v>
      </c>
      <c r="D177" s="43"/>
      <c r="E177" s="75" t="s">
        <v>398</v>
      </c>
      <c r="F177" s="43"/>
      <c r="G177" s="35"/>
    </row>
    <row r="178" spans="1:7" ht="31.2" x14ac:dyDescent="0.3">
      <c r="A178" s="35">
        <v>2</v>
      </c>
      <c r="B178" s="38" t="s">
        <v>276</v>
      </c>
      <c r="C178" s="39">
        <v>30</v>
      </c>
      <c r="D178" s="35" t="s">
        <v>377</v>
      </c>
      <c r="E178" s="75" t="s">
        <v>398</v>
      </c>
      <c r="F178" s="43"/>
      <c r="G178" s="35"/>
    </row>
    <row r="179" spans="1:7" x14ac:dyDescent="0.3">
      <c r="A179" s="35">
        <v>2</v>
      </c>
      <c r="B179" s="38" t="s">
        <v>277</v>
      </c>
      <c r="C179" s="39">
        <v>30</v>
      </c>
      <c r="D179" s="43"/>
      <c r="E179" s="75" t="s">
        <v>398</v>
      </c>
      <c r="F179" s="43"/>
      <c r="G179" s="35"/>
    </row>
    <row r="180" spans="1:7" x14ac:dyDescent="0.3">
      <c r="A180" s="35">
        <v>3</v>
      </c>
      <c r="B180" s="38" t="s">
        <v>278</v>
      </c>
      <c r="C180" s="39">
        <v>30</v>
      </c>
      <c r="D180" s="43"/>
      <c r="E180" s="75" t="s">
        <v>398</v>
      </c>
      <c r="F180" s="43"/>
      <c r="G180" s="35"/>
    </row>
    <row r="181" spans="1:7" x14ac:dyDescent="0.3">
      <c r="A181" s="35">
        <v>4</v>
      </c>
      <c r="B181" s="38" t="s">
        <v>279</v>
      </c>
      <c r="C181" s="39">
        <v>30</v>
      </c>
      <c r="D181" s="43"/>
      <c r="E181" s="75" t="s">
        <v>398</v>
      </c>
      <c r="F181" s="43"/>
      <c r="G181" s="35"/>
    </row>
    <row r="182" spans="1:7" x14ac:dyDescent="0.3">
      <c r="A182" s="35">
        <v>5</v>
      </c>
      <c r="B182" s="38" t="s">
        <v>280</v>
      </c>
      <c r="C182" s="39">
        <v>30</v>
      </c>
      <c r="D182" s="43"/>
      <c r="E182" s="75" t="s">
        <v>398</v>
      </c>
      <c r="F182" s="43"/>
      <c r="G182" s="35"/>
    </row>
    <row r="183" spans="1:7" x14ac:dyDescent="0.3">
      <c r="A183" s="68" t="s">
        <v>199</v>
      </c>
      <c r="B183" s="36" t="s">
        <v>262</v>
      </c>
      <c r="C183" s="62">
        <f>SUM(C186:C186)</f>
        <v>30</v>
      </c>
      <c r="D183" s="43"/>
      <c r="E183" s="43"/>
      <c r="F183" s="43"/>
      <c r="G183" s="35"/>
    </row>
    <row r="184" spans="1:7" ht="31.2" x14ac:dyDescent="0.3">
      <c r="A184" s="35">
        <v>1</v>
      </c>
      <c r="B184" s="38" t="s">
        <v>226</v>
      </c>
      <c r="C184" s="39">
        <v>30</v>
      </c>
      <c r="D184" s="35" t="s">
        <v>378</v>
      </c>
      <c r="E184" s="75" t="s">
        <v>398</v>
      </c>
      <c r="F184" s="43"/>
      <c r="G184" s="35"/>
    </row>
    <row r="185" spans="1:7" ht="31.2" x14ac:dyDescent="0.3">
      <c r="A185" s="35">
        <v>2</v>
      </c>
      <c r="B185" s="38" t="s">
        <v>275</v>
      </c>
      <c r="C185" s="39">
        <v>30</v>
      </c>
      <c r="D185" s="35" t="s">
        <v>378</v>
      </c>
      <c r="E185" s="75" t="s">
        <v>398</v>
      </c>
      <c r="F185" s="43"/>
      <c r="G185" s="35"/>
    </row>
    <row r="186" spans="1:7" x14ac:dyDescent="0.3">
      <c r="A186" s="35">
        <v>3</v>
      </c>
      <c r="B186" s="70" t="s">
        <v>274</v>
      </c>
      <c r="C186" s="39">
        <v>30</v>
      </c>
      <c r="D186" s="35" t="s">
        <v>378</v>
      </c>
      <c r="E186" s="75" t="s">
        <v>398</v>
      </c>
      <c r="F186" s="43"/>
      <c r="G186" s="35"/>
    </row>
    <row r="187" spans="1:7" x14ac:dyDescent="0.3">
      <c r="A187" s="68" t="s">
        <v>222</v>
      </c>
      <c r="B187" s="36" t="s">
        <v>227</v>
      </c>
      <c r="C187" s="47"/>
      <c r="D187" s="43"/>
      <c r="E187" s="43"/>
      <c r="F187" s="43"/>
      <c r="G187" s="35"/>
    </row>
    <row r="188" spans="1:7" x14ac:dyDescent="0.3">
      <c r="A188" s="35"/>
      <c r="B188" s="47"/>
      <c r="C188" s="47"/>
      <c r="D188" s="43"/>
      <c r="E188" s="43"/>
      <c r="F188" s="43"/>
      <c r="G188" s="35"/>
    </row>
    <row r="190" spans="1:7" x14ac:dyDescent="0.3">
      <c r="B190" s="64" t="s">
        <v>248</v>
      </c>
      <c r="D190" s="82" t="s">
        <v>383</v>
      </c>
      <c r="E190" s="82"/>
      <c r="F190" s="82"/>
    </row>
    <row r="191" spans="1:7" x14ac:dyDescent="0.3">
      <c r="D191" s="83" t="s">
        <v>384</v>
      </c>
      <c r="E191" s="83"/>
      <c r="F191" s="83"/>
    </row>
    <row r="192" spans="1:7" x14ac:dyDescent="0.3">
      <c r="D192" s="71"/>
      <c r="E192" s="71"/>
      <c r="F192" s="71"/>
    </row>
    <row r="193" spans="4:6" x14ac:dyDescent="0.3">
      <c r="D193" s="71"/>
      <c r="E193" s="71"/>
      <c r="F193" s="71"/>
    </row>
    <row r="194" spans="4:6" x14ac:dyDescent="0.3">
      <c r="D194" s="71"/>
      <c r="E194" s="71"/>
      <c r="F194" s="71"/>
    </row>
    <row r="195" spans="4:6" x14ac:dyDescent="0.3">
      <c r="D195" s="71"/>
      <c r="E195" s="71"/>
      <c r="F195" s="71"/>
    </row>
    <row r="196" spans="4:6" x14ac:dyDescent="0.3">
      <c r="D196" s="71"/>
      <c r="E196" s="71"/>
      <c r="F196" s="71"/>
    </row>
    <row r="197" spans="4:6" ht="15.6" customHeight="1" x14ac:dyDescent="0.3">
      <c r="D197" s="83" t="s">
        <v>385</v>
      </c>
      <c r="E197" s="83"/>
      <c r="F197" s="83"/>
    </row>
  </sheetData>
  <mergeCells count="18">
    <mergeCell ref="A5:F5"/>
    <mergeCell ref="D190:F190"/>
    <mergeCell ref="D191:F191"/>
    <mergeCell ref="D197:F197"/>
    <mergeCell ref="C8:C10"/>
    <mergeCell ref="D9:D10"/>
    <mergeCell ref="E9:E10"/>
    <mergeCell ref="F9:F10"/>
    <mergeCell ref="D6:G6"/>
    <mergeCell ref="A7:A10"/>
    <mergeCell ref="B7:B10"/>
    <mergeCell ref="D7:F8"/>
    <mergeCell ref="G7:G10"/>
    <mergeCell ref="A1:B1"/>
    <mergeCell ref="A2:B2"/>
    <mergeCell ref="A4:F4"/>
    <mergeCell ref="C1:G1"/>
    <mergeCell ref="C2:G2"/>
  </mergeCells>
  <conditionalFormatting sqref="B85">
    <cfRule type="expression" dxfId="43" priority="12">
      <formula>FIND("ChuaXacDinh",#REF!)=1</formula>
    </cfRule>
    <cfRule type="expression" dxfId="42" priority="13">
      <formula>FIND("B_ChuaXacDinh",#REF!)=1</formula>
    </cfRule>
    <cfRule type="expression" dxfId="41" priority="14">
      <formula>FIND("CongTrinhThanhToanKhoiLuong",#REF!)=1</formula>
    </cfRule>
    <cfRule type="expression" dxfId="40" priority="15">
      <formula>FIND("B_CongTrinhThanhToanKhoiLuong",#REF!)=1</formula>
    </cfRule>
    <cfRule type="expression" dxfId="39" priority="16">
      <formula>FIND("CongTrinhMoi",#REF!)=1</formula>
    </cfRule>
    <cfRule type="expression" dxfId="38" priority="17">
      <formula>FIND("B_CongTrinhMoi",#REF!)=1</formula>
    </cfRule>
    <cfRule type="expression" dxfId="37" priority="18">
      <formula>FIND("CongTrinhThanhToanQuyetToan",#REF!)=1</formula>
    </cfRule>
    <cfRule type="expression" dxfId="36" priority="19">
      <formula>FIND("B_CongTrinhThanhToanQuyetToan",#REF!)=1</formula>
    </cfRule>
    <cfRule type="expression" dxfId="35" priority="20">
      <formula>FIND("B_CongTrinhChuyenTiep",#REF!)=1</formula>
    </cfRule>
    <cfRule type="expression" dxfId="34" priority="21">
      <formula>FIND("CongTrinhChuyenTiep",#REF!)=1</formula>
    </cfRule>
    <cfRule type="expression" dxfId="33" priority="22">
      <formula>FIND("B",#REF!)=1</formula>
    </cfRule>
  </conditionalFormatting>
  <conditionalFormatting sqref="B89">
    <cfRule type="expression" dxfId="32" priority="1">
      <formula>FIND("ChuaXacDinh",#REF!)=1</formula>
    </cfRule>
    <cfRule type="expression" dxfId="31" priority="2">
      <formula>FIND("B_ChuaXacDinh",#REF!)=1</formula>
    </cfRule>
    <cfRule type="expression" dxfId="30" priority="3">
      <formula>FIND("CongTrinhThanhToanKhoiLuong",#REF!)=1</formula>
    </cfRule>
    <cfRule type="expression" dxfId="29" priority="4">
      <formula>FIND("B_CongTrinhThanhToanKhoiLuong",#REF!)=1</formula>
    </cfRule>
    <cfRule type="expression" dxfId="28" priority="5">
      <formula>FIND("CongTrinhMoi",#REF!)=1</formula>
    </cfRule>
    <cfRule type="expression" dxfId="27" priority="6">
      <formula>FIND("B_CongTrinhMoi",#REF!)=1</formula>
    </cfRule>
    <cfRule type="expression" dxfId="26" priority="7">
      <formula>FIND("CongTrinhThanhToanQuyetToan",#REF!)=1</formula>
    </cfRule>
    <cfRule type="expression" dxfId="25" priority="8">
      <formula>FIND("B_CongTrinhThanhToanQuyetToan",#REF!)=1</formula>
    </cfRule>
    <cfRule type="expression" dxfId="24" priority="9">
      <formula>FIND("B_CongTrinhChuyenTiep",#REF!)=1</formula>
    </cfRule>
    <cfRule type="expression" dxfId="23" priority="10">
      <formula>FIND("CongTrinhChuyenTiep",#REF!)=1</formula>
    </cfRule>
    <cfRule type="expression" dxfId="22" priority="11">
      <formula>FIND("B",#REF!)=1</formula>
    </cfRule>
  </conditionalFormatting>
  <printOptions horizontalCentered="1"/>
  <pageMargins left="0.17" right="0" top="0.5" bottom="0.5" header="0.3" footer="0.25"/>
  <pageSetup paperSize="9" fitToWidth="0" orientation="landscape" verticalDpi="300" r:id="rId1"/>
  <headerFooter>
    <oddFooter>Page &amp;P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4"/>
  <sheetViews>
    <sheetView topLeftCell="A145" workbookViewId="0">
      <selection activeCell="D11" sqref="D11"/>
    </sheetView>
  </sheetViews>
  <sheetFormatPr defaultColWidth="8.83203125" defaultRowHeight="15.6" x14ac:dyDescent="0.3"/>
  <cols>
    <col min="1" max="1" width="4" style="27" customWidth="1"/>
    <col min="2" max="2" width="51" style="25" customWidth="1"/>
    <col min="3" max="3" width="9.5" style="25" customWidth="1"/>
    <col min="4" max="4" width="8.08203125" style="25" customWidth="1"/>
    <col min="5" max="5" width="7.5" style="25" customWidth="1"/>
    <col min="6" max="6" width="7.58203125" style="25" customWidth="1"/>
    <col min="7" max="7" width="10.83203125" style="25" customWidth="1"/>
    <col min="8" max="8" width="5.4140625" style="25" customWidth="1"/>
    <col min="9" max="9" width="5.33203125" style="25" customWidth="1"/>
    <col min="10" max="16384" width="8.83203125" style="28"/>
  </cols>
  <sheetData>
    <row r="1" spans="1:10" ht="16.95" customHeight="1" x14ac:dyDescent="0.3">
      <c r="A1" s="89" t="s">
        <v>115</v>
      </c>
      <c r="B1" s="89"/>
      <c r="C1" s="89"/>
      <c r="D1" s="89"/>
      <c r="E1" s="89"/>
      <c r="F1" s="89"/>
    </row>
    <row r="2" spans="1:10" ht="16.95" customHeight="1" x14ac:dyDescent="0.3">
      <c r="A2" s="90" t="s">
        <v>263</v>
      </c>
      <c r="B2" s="90"/>
      <c r="C2" s="90"/>
      <c r="D2" s="90"/>
      <c r="E2" s="90"/>
      <c r="F2" s="90"/>
    </row>
    <row r="3" spans="1:10" x14ac:dyDescent="0.3">
      <c r="A3" s="65"/>
      <c r="B3" s="65"/>
      <c r="C3" s="65"/>
      <c r="D3" s="65"/>
      <c r="E3" s="66"/>
      <c r="F3" s="66"/>
    </row>
    <row r="4" spans="1:10" ht="20.399999999999999" customHeight="1" x14ac:dyDescent="0.3">
      <c r="A4" s="83" t="s">
        <v>15</v>
      </c>
      <c r="B4" s="83"/>
      <c r="C4" s="83"/>
      <c r="D4" s="83"/>
      <c r="E4" s="83"/>
      <c r="F4" s="83"/>
      <c r="G4" s="83"/>
      <c r="H4" s="83"/>
      <c r="I4" s="83"/>
      <c r="J4" s="83"/>
    </row>
    <row r="5" spans="1:10" s="29" customFormat="1" ht="48" customHeight="1" x14ac:dyDescent="0.3">
      <c r="A5" s="83" t="s">
        <v>250</v>
      </c>
      <c r="B5" s="83"/>
      <c r="C5" s="83"/>
      <c r="D5" s="83"/>
      <c r="E5" s="83"/>
      <c r="F5" s="83"/>
      <c r="G5" s="83"/>
      <c r="H5" s="83"/>
      <c r="I5" s="83"/>
      <c r="J5" s="83"/>
    </row>
    <row r="6" spans="1:10" ht="24.9" customHeight="1" x14ac:dyDescent="0.3"/>
    <row r="7" spans="1:10" s="30" customFormat="1" ht="32.1" customHeight="1" x14ac:dyDescent="0.35">
      <c r="A7" s="87" t="s">
        <v>0</v>
      </c>
      <c r="B7" s="87" t="s">
        <v>1</v>
      </c>
      <c r="C7" s="91" t="s">
        <v>239</v>
      </c>
      <c r="D7" s="91"/>
      <c r="E7" s="87" t="s">
        <v>14</v>
      </c>
      <c r="F7" s="87"/>
      <c r="G7" s="87"/>
      <c r="H7" s="87"/>
      <c r="I7" s="87"/>
    </row>
    <row r="8" spans="1:10" s="30" customFormat="1" ht="32.1" customHeight="1" x14ac:dyDescent="0.35">
      <c r="A8" s="87"/>
      <c r="B8" s="87"/>
      <c r="C8" s="87" t="s">
        <v>240</v>
      </c>
      <c r="D8" s="87" t="s">
        <v>241</v>
      </c>
      <c r="E8" s="87" t="s">
        <v>2</v>
      </c>
      <c r="F8" s="87" t="s">
        <v>3</v>
      </c>
      <c r="G8" s="87"/>
      <c r="H8" s="87"/>
      <c r="I8" s="87"/>
    </row>
    <row r="9" spans="1:10" s="30" customFormat="1" ht="32.1" customHeight="1" x14ac:dyDescent="0.35">
      <c r="A9" s="87"/>
      <c r="B9" s="87"/>
      <c r="C9" s="87"/>
      <c r="D9" s="87"/>
      <c r="E9" s="87"/>
      <c r="F9" s="87" t="s">
        <v>4</v>
      </c>
      <c r="G9" s="87" t="s">
        <v>11</v>
      </c>
      <c r="H9" s="87"/>
      <c r="I9" s="87"/>
    </row>
    <row r="10" spans="1:10" s="30" customFormat="1" ht="52.95" customHeight="1" x14ac:dyDescent="0.35">
      <c r="A10" s="87"/>
      <c r="B10" s="87"/>
      <c r="C10" s="87"/>
      <c r="D10" s="87"/>
      <c r="E10" s="87"/>
      <c r="F10" s="87"/>
      <c r="G10" s="31" t="s">
        <v>17</v>
      </c>
      <c r="H10" s="31" t="s">
        <v>18</v>
      </c>
      <c r="I10" s="31" t="s">
        <v>5</v>
      </c>
    </row>
    <row r="11" spans="1:10" s="29" customFormat="1" ht="32.1" customHeight="1" x14ac:dyDescent="0.3">
      <c r="A11" s="31"/>
      <c r="B11" s="31" t="s">
        <v>8</v>
      </c>
      <c r="C11" s="32">
        <f>C12+C16+C75+C79+C83+C108+C113+C146</f>
        <v>220</v>
      </c>
      <c r="D11" s="32">
        <f>D12+D16+D75+D79+D83+D108+D113+D146</f>
        <v>1120</v>
      </c>
      <c r="E11" s="31"/>
      <c r="F11" s="33"/>
      <c r="G11" s="31"/>
      <c r="H11" s="31"/>
      <c r="I11" s="31"/>
    </row>
    <row r="12" spans="1:10" s="29" customFormat="1" x14ac:dyDescent="0.3">
      <c r="A12" s="31" t="s">
        <v>6</v>
      </c>
      <c r="B12" s="36" t="s">
        <v>251</v>
      </c>
      <c r="C12" s="37">
        <f>SUM(C13:C15)</f>
        <v>50</v>
      </c>
      <c r="D12" s="37">
        <f>SUM(D13:D15)</f>
        <v>20</v>
      </c>
      <c r="E12" s="36"/>
      <c r="F12" s="33"/>
      <c r="G12" s="36"/>
      <c r="H12" s="36"/>
      <c r="I12" s="36"/>
    </row>
    <row r="13" spans="1:10" s="29" customFormat="1" ht="31.2" x14ac:dyDescent="0.3">
      <c r="A13" s="35">
        <v>1</v>
      </c>
      <c r="B13" s="38" t="s">
        <v>117</v>
      </c>
      <c r="C13" s="39"/>
      <c r="D13" s="39">
        <v>10</v>
      </c>
      <c r="E13" s="36"/>
      <c r="F13" s="33"/>
      <c r="G13" s="36"/>
      <c r="H13" s="36"/>
      <c r="I13" s="36"/>
    </row>
    <row r="14" spans="1:10" s="29" customFormat="1" x14ac:dyDescent="0.3">
      <c r="A14" s="35">
        <v>2</v>
      </c>
      <c r="B14" s="38" t="s">
        <v>118</v>
      </c>
      <c r="C14" s="39"/>
      <c r="D14" s="39">
        <v>10</v>
      </c>
      <c r="E14" s="36"/>
      <c r="F14" s="33"/>
      <c r="G14" s="36"/>
      <c r="H14" s="36"/>
      <c r="I14" s="36"/>
    </row>
    <row r="15" spans="1:10" s="29" customFormat="1" x14ac:dyDescent="0.3">
      <c r="A15" s="35">
        <v>3</v>
      </c>
      <c r="B15" s="38" t="s">
        <v>252</v>
      </c>
      <c r="C15" s="39">
        <v>50</v>
      </c>
      <c r="D15" s="39"/>
      <c r="E15" s="40"/>
      <c r="F15" s="33"/>
      <c r="G15" s="41"/>
      <c r="H15" s="42"/>
      <c r="I15" s="42"/>
    </row>
    <row r="16" spans="1:10" s="29" customFormat="1" x14ac:dyDescent="0.3">
      <c r="A16" s="31" t="s">
        <v>9</v>
      </c>
      <c r="B16" s="36" t="s">
        <v>253</v>
      </c>
      <c r="C16" s="44">
        <f>SUM(C17:C74)</f>
        <v>0</v>
      </c>
      <c r="D16" s="44">
        <f>SUM(D17:D74)</f>
        <v>580</v>
      </c>
      <c r="E16" s="36"/>
      <c r="G16" s="36"/>
      <c r="H16" s="36"/>
      <c r="I16" s="36"/>
    </row>
    <row r="17" spans="1:9" s="29" customFormat="1" x14ac:dyDescent="0.3">
      <c r="A17" s="35">
        <v>1</v>
      </c>
      <c r="B17" s="45" t="s">
        <v>119</v>
      </c>
      <c r="C17" s="46"/>
      <c r="D17" s="46">
        <v>10</v>
      </c>
      <c r="E17" s="36"/>
      <c r="F17" s="33"/>
      <c r="G17" s="36"/>
      <c r="H17" s="36"/>
      <c r="I17" s="36"/>
    </row>
    <row r="18" spans="1:9" s="29" customFormat="1" x14ac:dyDescent="0.3">
      <c r="A18" s="35">
        <v>2</v>
      </c>
      <c r="B18" s="47" t="s">
        <v>120</v>
      </c>
      <c r="C18" s="46"/>
      <c r="D18" s="46">
        <v>10</v>
      </c>
      <c r="E18" s="36"/>
      <c r="F18" s="33"/>
      <c r="G18" s="36"/>
      <c r="H18" s="36"/>
      <c r="I18" s="36"/>
    </row>
    <row r="19" spans="1:9" s="29" customFormat="1" x14ac:dyDescent="0.3">
      <c r="A19" s="35">
        <v>3</v>
      </c>
      <c r="B19" s="47" t="s">
        <v>121</v>
      </c>
      <c r="C19" s="46"/>
      <c r="D19" s="46">
        <v>10</v>
      </c>
      <c r="E19" s="36"/>
      <c r="F19" s="33"/>
      <c r="G19" s="36"/>
      <c r="H19" s="36"/>
      <c r="I19" s="36"/>
    </row>
    <row r="20" spans="1:9" s="29" customFormat="1" x14ac:dyDescent="0.3">
      <c r="A20" s="35">
        <v>4</v>
      </c>
      <c r="B20" s="48" t="s">
        <v>122</v>
      </c>
      <c r="C20" s="46"/>
      <c r="D20" s="46">
        <v>10</v>
      </c>
      <c r="E20" s="36"/>
      <c r="F20" s="33"/>
      <c r="G20" s="36"/>
      <c r="H20" s="36"/>
      <c r="I20" s="36"/>
    </row>
    <row r="21" spans="1:9" s="29" customFormat="1" x14ac:dyDescent="0.3">
      <c r="A21" s="35">
        <v>5</v>
      </c>
      <c r="B21" s="47" t="s">
        <v>123</v>
      </c>
      <c r="C21" s="46"/>
      <c r="D21" s="46">
        <v>10</v>
      </c>
      <c r="E21" s="36"/>
      <c r="F21" s="33"/>
      <c r="G21" s="36"/>
      <c r="H21" s="36"/>
      <c r="I21" s="36"/>
    </row>
    <row r="22" spans="1:9" s="29" customFormat="1" x14ac:dyDescent="0.3">
      <c r="A22" s="35">
        <v>6</v>
      </c>
      <c r="B22" s="49" t="s">
        <v>124</v>
      </c>
      <c r="C22" s="46"/>
      <c r="D22" s="46">
        <v>10</v>
      </c>
      <c r="E22" s="36"/>
      <c r="F22" s="33"/>
      <c r="G22" s="36"/>
      <c r="H22" s="36"/>
      <c r="I22" s="36"/>
    </row>
    <row r="23" spans="1:9" s="29" customFormat="1" ht="64.95" customHeight="1" x14ac:dyDescent="0.3">
      <c r="A23" s="35">
        <v>7</v>
      </c>
      <c r="B23" s="49" t="s">
        <v>125</v>
      </c>
      <c r="C23" s="46"/>
      <c r="D23" s="46">
        <v>10</v>
      </c>
      <c r="E23" s="36"/>
      <c r="F23" s="33"/>
      <c r="G23" s="36"/>
      <c r="H23" s="36"/>
      <c r="I23" s="36"/>
    </row>
    <row r="24" spans="1:9" s="29" customFormat="1" x14ac:dyDescent="0.3">
      <c r="A24" s="35">
        <v>8</v>
      </c>
      <c r="B24" s="49" t="s">
        <v>126</v>
      </c>
      <c r="C24" s="46"/>
      <c r="D24" s="46">
        <v>10</v>
      </c>
      <c r="E24" s="36"/>
      <c r="F24" s="33"/>
      <c r="G24" s="36"/>
      <c r="H24" s="36"/>
      <c r="I24" s="36"/>
    </row>
    <row r="25" spans="1:9" s="29" customFormat="1" ht="31.2" x14ac:dyDescent="0.3">
      <c r="A25" s="35">
        <v>9</v>
      </c>
      <c r="B25" s="49" t="s">
        <v>127</v>
      </c>
      <c r="C25" s="46"/>
      <c r="D25" s="46">
        <v>10</v>
      </c>
      <c r="E25" s="36"/>
      <c r="F25" s="33"/>
      <c r="G25" s="36"/>
      <c r="H25" s="36"/>
      <c r="I25" s="36"/>
    </row>
    <row r="26" spans="1:9" s="29" customFormat="1" x14ac:dyDescent="0.3">
      <c r="A26" s="35">
        <v>10</v>
      </c>
      <c r="B26" s="49" t="s">
        <v>128</v>
      </c>
      <c r="C26" s="46"/>
      <c r="D26" s="46">
        <v>10</v>
      </c>
      <c r="E26" s="36"/>
      <c r="F26" s="33"/>
      <c r="G26" s="36"/>
      <c r="H26" s="36"/>
      <c r="I26" s="36"/>
    </row>
    <row r="27" spans="1:9" s="29" customFormat="1" x14ac:dyDescent="0.3">
      <c r="A27" s="35">
        <v>11</v>
      </c>
      <c r="B27" s="49" t="s">
        <v>129</v>
      </c>
      <c r="C27" s="46"/>
      <c r="D27" s="46">
        <v>10</v>
      </c>
      <c r="E27" s="36"/>
      <c r="F27" s="33"/>
      <c r="G27" s="36"/>
      <c r="H27" s="36"/>
      <c r="I27" s="36"/>
    </row>
    <row r="28" spans="1:9" s="29" customFormat="1" x14ac:dyDescent="0.3">
      <c r="A28" s="35">
        <v>12</v>
      </c>
      <c r="B28" s="49" t="s">
        <v>130</v>
      </c>
      <c r="C28" s="46"/>
      <c r="D28" s="46">
        <v>10</v>
      </c>
      <c r="E28" s="36"/>
      <c r="F28" s="33"/>
      <c r="G28" s="36"/>
      <c r="H28" s="36"/>
      <c r="I28" s="36"/>
    </row>
    <row r="29" spans="1:9" s="29" customFormat="1" x14ac:dyDescent="0.3">
      <c r="A29" s="35">
        <v>13</v>
      </c>
      <c r="B29" s="49" t="s">
        <v>131</v>
      </c>
      <c r="C29" s="46"/>
      <c r="D29" s="46">
        <v>10</v>
      </c>
      <c r="E29" s="36"/>
      <c r="F29" s="33"/>
      <c r="G29" s="36"/>
      <c r="H29" s="36"/>
      <c r="I29" s="36"/>
    </row>
    <row r="30" spans="1:9" s="29" customFormat="1" ht="31.2" x14ac:dyDescent="0.3">
      <c r="A30" s="35">
        <v>14</v>
      </c>
      <c r="B30" s="50" t="s">
        <v>132</v>
      </c>
      <c r="C30" s="46"/>
      <c r="D30" s="46">
        <v>10</v>
      </c>
      <c r="E30" s="36"/>
      <c r="F30" s="33"/>
      <c r="G30" s="36"/>
      <c r="H30" s="36"/>
      <c r="I30" s="36"/>
    </row>
    <row r="31" spans="1:9" s="29" customFormat="1" ht="31.2" x14ac:dyDescent="0.3">
      <c r="A31" s="35">
        <v>15</v>
      </c>
      <c r="B31" s="51" t="s">
        <v>133</v>
      </c>
      <c r="C31" s="46"/>
      <c r="D31" s="46">
        <v>10</v>
      </c>
      <c r="E31" s="36"/>
      <c r="F31" s="33"/>
      <c r="G31" s="36"/>
      <c r="H31" s="36"/>
      <c r="I31" s="36"/>
    </row>
    <row r="32" spans="1:9" s="29" customFormat="1" ht="31.2" x14ac:dyDescent="0.3">
      <c r="A32" s="35">
        <v>16</v>
      </c>
      <c r="B32" s="51" t="s">
        <v>134</v>
      </c>
      <c r="C32" s="46"/>
      <c r="D32" s="46">
        <v>10</v>
      </c>
      <c r="E32" s="36"/>
      <c r="F32" s="33"/>
      <c r="G32" s="36"/>
      <c r="H32" s="36"/>
      <c r="I32" s="36"/>
    </row>
    <row r="33" spans="1:9" s="29" customFormat="1" ht="31.2" x14ac:dyDescent="0.3">
      <c r="A33" s="35">
        <v>17</v>
      </c>
      <c r="B33" s="51" t="s">
        <v>135</v>
      </c>
      <c r="C33" s="46"/>
      <c r="D33" s="46">
        <v>10</v>
      </c>
      <c r="E33" s="36"/>
      <c r="F33" s="33"/>
      <c r="G33" s="36"/>
      <c r="H33" s="36"/>
      <c r="I33" s="36"/>
    </row>
    <row r="34" spans="1:9" s="29" customFormat="1" ht="68.400000000000006" customHeight="1" x14ac:dyDescent="0.3">
      <c r="A34" s="35">
        <v>18</v>
      </c>
      <c r="B34" s="51" t="s">
        <v>136</v>
      </c>
      <c r="C34" s="46"/>
      <c r="D34" s="46">
        <v>10</v>
      </c>
      <c r="E34" s="36"/>
      <c r="F34" s="33"/>
      <c r="G34" s="36"/>
      <c r="H34" s="36"/>
      <c r="I34" s="36"/>
    </row>
    <row r="35" spans="1:9" s="29" customFormat="1" ht="31.2" x14ac:dyDescent="0.3">
      <c r="A35" s="35">
        <v>19</v>
      </c>
      <c r="B35" s="51" t="s">
        <v>137</v>
      </c>
      <c r="C35" s="46"/>
      <c r="D35" s="46">
        <v>10</v>
      </c>
      <c r="E35" s="36"/>
      <c r="F35" s="33"/>
      <c r="G35" s="36"/>
      <c r="H35" s="36"/>
      <c r="I35" s="36"/>
    </row>
    <row r="36" spans="1:9" s="29" customFormat="1" ht="48.6" customHeight="1" x14ac:dyDescent="0.3">
      <c r="A36" s="35">
        <v>20</v>
      </c>
      <c r="B36" s="52" t="s">
        <v>138</v>
      </c>
      <c r="C36" s="46"/>
      <c r="D36" s="46">
        <v>10</v>
      </c>
      <c r="E36" s="36"/>
      <c r="F36" s="33"/>
      <c r="G36" s="36"/>
      <c r="H36" s="36"/>
      <c r="I36" s="36"/>
    </row>
    <row r="37" spans="1:9" s="29" customFormat="1" ht="47.4" customHeight="1" x14ac:dyDescent="0.3">
      <c r="A37" s="35">
        <v>21</v>
      </c>
      <c r="B37" s="52" t="s">
        <v>139</v>
      </c>
      <c r="C37" s="46"/>
      <c r="D37" s="46">
        <v>10</v>
      </c>
      <c r="E37" s="36"/>
      <c r="F37" s="33"/>
      <c r="G37" s="36"/>
      <c r="H37" s="36"/>
      <c r="I37" s="36"/>
    </row>
    <row r="38" spans="1:9" s="29" customFormat="1" ht="50.4" customHeight="1" x14ac:dyDescent="0.3">
      <c r="A38" s="35">
        <v>22</v>
      </c>
      <c r="B38" s="52" t="s">
        <v>140</v>
      </c>
      <c r="C38" s="46"/>
      <c r="D38" s="46">
        <v>10</v>
      </c>
      <c r="E38" s="36"/>
      <c r="F38" s="33"/>
      <c r="G38" s="36"/>
      <c r="H38" s="36"/>
      <c r="I38" s="36"/>
    </row>
    <row r="39" spans="1:9" s="29" customFormat="1" ht="48.6" customHeight="1" x14ac:dyDescent="0.3">
      <c r="A39" s="35">
        <v>23</v>
      </c>
      <c r="B39" s="52" t="s">
        <v>141</v>
      </c>
      <c r="C39" s="46"/>
      <c r="D39" s="46">
        <v>10</v>
      </c>
      <c r="E39" s="36"/>
      <c r="F39" s="33"/>
      <c r="G39" s="36"/>
      <c r="H39" s="36"/>
      <c r="I39" s="36"/>
    </row>
    <row r="40" spans="1:9" s="29" customFormat="1" ht="45.6" customHeight="1" x14ac:dyDescent="0.3">
      <c r="A40" s="35">
        <v>24</v>
      </c>
      <c r="B40" s="52" t="s">
        <v>142</v>
      </c>
      <c r="C40" s="46"/>
      <c r="D40" s="46">
        <v>10</v>
      </c>
      <c r="E40" s="36"/>
      <c r="F40" s="33"/>
      <c r="G40" s="36"/>
      <c r="H40" s="36"/>
      <c r="I40" s="36"/>
    </row>
    <row r="41" spans="1:9" s="29" customFormat="1" ht="49.95" customHeight="1" x14ac:dyDescent="0.3">
      <c r="A41" s="35">
        <v>25</v>
      </c>
      <c r="B41" s="52" t="s">
        <v>143</v>
      </c>
      <c r="C41" s="46"/>
      <c r="D41" s="46">
        <v>10</v>
      </c>
      <c r="E41" s="36"/>
      <c r="F41" s="33"/>
      <c r="G41" s="36"/>
      <c r="H41" s="36"/>
      <c r="I41" s="36"/>
    </row>
    <row r="42" spans="1:9" s="29" customFormat="1" ht="52.2" customHeight="1" x14ac:dyDescent="0.3">
      <c r="A42" s="35">
        <v>26</v>
      </c>
      <c r="B42" s="52" t="s">
        <v>144</v>
      </c>
      <c r="C42" s="46"/>
      <c r="D42" s="46">
        <v>10</v>
      </c>
      <c r="E42" s="36"/>
      <c r="F42" s="33"/>
      <c r="G42" s="36"/>
      <c r="H42" s="36"/>
      <c r="I42" s="36"/>
    </row>
    <row r="43" spans="1:9" s="29" customFormat="1" ht="43.2" customHeight="1" x14ac:dyDescent="0.3">
      <c r="A43" s="35">
        <v>27</v>
      </c>
      <c r="B43" s="52" t="s">
        <v>145</v>
      </c>
      <c r="C43" s="46"/>
      <c r="D43" s="46">
        <v>10</v>
      </c>
      <c r="E43" s="36"/>
      <c r="F43" s="33"/>
      <c r="G43" s="36"/>
      <c r="H43" s="36"/>
      <c r="I43" s="36"/>
    </row>
    <row r="44" spans="1:9" s="29" customFormat="1" ht="57" customHeight="1" x14ac:dyDescent="0.3">
      <c r="A44" s="35">
        <v>28</v>
      </c>
      <c r="B44" s="52" t="s">
        <v>146</v>
      </c>
      <c r="C44" s="46"/>
      <c r="D44" s="46">
        <v>10</v>
      </c>
      <c r="E44" s="36"/>
      <c r="F44" s="33"/>
      <c r="G44" s="36"/>
      <c r="H44" s="36"/>
      <c r="I44" s="36"/>
    </row>
    <row r="45" spans="1:9" s="29" customFormat="1" ht="66.599999999999994" customHeight="1" x14ac:dyDescent="0.3">
      <c r="A45" s="35">
        <v>29</v>
      </c>
      <c r="B45" s="50" t="s">
        <v>147</v>
      </c>
      <c r="C45" s="46"/>
      <c r="D45" s="46">
        <v>10</v>
      </c>
      <c r="E45" s="36"/>
      <c r="F45" s="33"/>
      <c r="G45" s="36"/>
      <c r="H45" s="36"/>
      <c r="I45" s="36"/>
    </row>
    <row r="46" spans="1:9" s="29" customFormat="1" ht="72" customHeight="1" x14ac:dyDescent="0.3">
      <c r="A46" s="35">
        <v>30</v>
      </c>
      <c r="B46" s="50" t="s">
        <v>148</v>
      </c>
      <c r="C46" s="46"/>
      <c r="D46" s="46">
        <v>10</v>
      </c>
      <c r="E46" s="36"/>
      <c r="F46" s="33"/>
      <c r="G46" s="36"/>
      <c r="H46" s="36"/>
      <c r="I46" s="36"/>
    </row>
    <row r="47" spans="1:9" s="29" customFormat="1" ht="31.2" x14ac:dyDescent="0.3">
      <c r="A47" s="35">
        <v>31</v>
      </c>
      <c r="B47" s="38" t="s">
        <v>149</v>
      </c>
      <c r="C47" s="46"/>
      <c r="D47" s="46">
        <v>10</v>
      </c>
      <c r="E47" s="36"/>
      <c r="F47" s="33"/>
      <c r="G47" s="36"/>
      <c r="H47" s="36"/>
      <c r="I47" s="36"/>
    </row>
    <row r="48" spans="1:9" s="29" customFormat="1" ht="31.2" x14ac:dyDescent="0.3">
      <c r="A48" s="35">
        <v>32</v>
      </c>
      <c r="B48" s="38" t="s">
        <v>150</v>
      </c>
      <c r="C48" s="46"/>
      <c r="D48" s="46">
        <v>10</v>
      </c>
      <c r="E48" s="36"/>
      <c r="F48" s="33"/>
      <c r="G48" s="36"/>
      <c r="H48" s="36"/>
      <c r="I48" s="36"/>
    </row>
    <row r="49" spans="1:9" s="29" customFormat="1" ht="50.4" customHeight="1" x14ac:dyDescent="0.3">
      <c r="A49" s="35">
        <v>33</v>
      </c>
      <c r="B49" s="50" t="s">
        <v>138</v>
      </c>
      <c r="C49" s="46"/>
      <c r="D49" s="46">
        <v>10</v>
      </c>
      <c r="E49" s="36"/>
      <c r="F49" s="33"/>
      <c r="G49" s="36"/>
      <c r="H49" s="36"/>
      <c r="I49" s="36"/>
    </row>
    <row r="50" spans="1:9" s="29" customFormat="1" ht="42" customHeight="1" x14ac:dyDescent="0.3">
      <c r="A50" s="35">
        <v>34</v>
      </c>
      <c r="B50" s="50" t="s">
        <v>139</v>
      </c>
      <c r="C50" s="46"/>
      <c r="D50" s="46">
        <v>10</v>
      </c>
      <c r="E50" s="36"/>
      <c r="F50" s="33"/>
      <c r="G50" s="36"/>
      <c r="H50" s="36"/>
      <c r="I50" s="36"/>
    </row>
    <row r="51" spans="1:9" s="29" customFormat="1" ht="45.6" customHeight="1" x14ac:dyDescent="0.3">
      <c r="A51" s="35">
        <v>35</v>
      </c>
      <c r="B51" s="50" t="s">
        <v>140</v>
      </c>
      <c r="C51" s="46"/>
      <c r="D51" s="46">
        <v>10</v>
      </c>
      <c r="E51" s="36"/>
      <c r="F51" s="33"/>
      <c r="G51" s="36"/>
      <c r="H51" s="36"/>
      <c r="I51" s="36"/>
    </row>
    <row r="52" spans="1:9" s="29" customFormat="1" ht="45" customHeight="1" x14ac:dyDescent="0.3">
      <c r="A52" s="35">
        <v>36</v>
      </c>
      <c r="B52" s="50" t="s">
        <v>151</v>
      </c>
      <c r="C52" s="46"/>
      <c r="D52" s="46">
        <v>10</v>
      </c>
      <c r="E52" s="36"/>
      <c r="F52" s="33"/>
      <c r="G52" s="36"/>
      <c r="H52" s="36"/>
      <c r="I52" s="36"/>
    </row>
    <row r="53" spans="1:9" s="29" customFormat="1" ht="50.4" customHeight="1" x14ac:dyDescent="0.3">
      <c r="A53" s="35">
        <v>37</v>
      </c>
      <c r="B53" s="50" t="s">
        <v>152</v>
      </c>
      <c r="C53" s="46"/>
      <c r="D53" s="46">
        <v>10</v>
      </c>
      <c r="E53" s="36"/>
      <c r="F53" s="33"/>
      <c r="G53" s="36"/>
      <c r="H53" s="36"/>
      <c r="I53" s="36"/>
    </row>
    <row r="54" spans="1:9" s="29" customFormat="1" ht="46.95" customHeight="1" x14ac:dyDescent="0.3">
      <c r="A54" s="35">
        <v>38</v>
      </c>
      <c r="B54" s="50" t="s">
        <v>153</v>
      </c>
      <c r="C54" s="46"/>
      <c r="D54" s="46">
        <v>10</v>
      </c>
      <c r="E54" s="36"/>
      <c r="F54" s="33"/>
      <c r="G54" s="36"/>
      <c r="H54" s="36"/>
      <c r="I54" s="36"/>
    </row>
    <row r="55" spans="1:9" s="29" customFormat="1" ht="41.4" customHeight="1" x14ac:dyDescent="0.3">
      <c r="A55" s="35">
        <v>39</v>
      </c>
      <c r="B55" s="50" t="s">
        <v>154</v>
      </c>
      <c r="C55" s="46"/>
      <c r="D55" s="46">
        <v>10</v>
      </c>
      <c r="E55" s="36"/>
      <c r="F55" s="33"/>
      <c r="G55" s="36"/>
      <c r="H55" s="36"/>
      <c r="I55" s="36"/>
    </row>
    <row r="56" spans="1:9" s="29" customFormat="1" ht="50.4" customHeight="1" x14ac:dyDescent="0.3">
      <c r="A56" s="35">
        <v>40</v>
      </c>
      <c r="B56" s="50" t="s">
        <v>155</v>
      </c>
      <c r="C56" s="46"/>
      <c r="D56" s="46">
        <v>10</v>
      </c>
      <c r="E56" s="36"/>
      <c r="F56" s="33"/>
      <c r="G56" s="36"/>
      <c r="H56" s="36"/>
      <c r="I56" s="36"/>
    </row>
    <row r="57" spans="1:9" s="29" customFormat="1" ht="46.2" customHeight="1" x14ac:dyDescent="0.3">
      <c r="A57" s="35">
        <v>41</v>
      </c>
      <c r="B57" s="50" t="s">
        <v>156</v>
      </c>
      <c r="C57" s="46"/>
      <c r="D57" s="46">
        <v>10</v>
      </c>
      <c r="E57" s="36"/>
      <c r="F57" s="33"/>
      <c r="G57" s="36"/>
      <c r="H57" s="36"/>
      <c r="I57" s="36"/>
    </row>
    <row r="58" spans="1:9" s="29" customFormat="1" x14ac:dyDescent="0.3">
      <c r="A58" s="35">
        <v>42</v>
      </c>
      <c r="B58" s="50" t="s">
        <v>157</v>
      </c>
      <c r="C58" s="46"/>
      <c r="D58" s="46">
        <v>10</v>
      </c>
      <c r="E58" s="36"/>
      <c r="F58" s="33"/>
      <c r="G58" s="36"/>
      <c r="H58" s="36"/>
      <c r="I58" s="36"/>
    </row>
    <row r="59" spans="1:9" s="29" customFormat="1" x14ac:dyDescent="0.3">
      <c r="A59" s="35">
        <v>43</v>
      </c>
      <c r="B59" s="50" t="s">
        <v>158</v>
      </c>
      <c r="C59" s="46"/>
      <c r="D59" s="46">
        <v>10</v>
      </c>
      <c r="E59" s="36"/>
      <c r="F59" s="33"/>
      <c r="G59" s="36"/>
      <c r="H59" s="36"/>
      <c r="I59" s="36"/>
    </row>
    <row r="60" spans="1:9" s="29" customFormat="1" x14ac:dyDescent="0.3">
      <c r="A60" s="35">
        <v>44</v>
      </c>
      <c r="B60" s="50" t="s">
        <v>159</v>
      </c>
      <c r="C60" s="46"/>
      <c r="D60" s="46">
        <v>10</v>
      </c>
      <c r="E60" s="36"/>
      <c r="F60" s="33"/>
      <c r="G60" s="36"/>
      <c r="H60" s="36"/>
      <c r="I60" s="36"/>
    </row>
    <row r="61" spans="1:9" s="29" customFormat="1" x14ac:dyDescent="0.3">
      <c r="A61" s="35">
        <v>45</v>
      </c>
      <c r="B61" s="50" t="s">
        <v>160</v>
      </c>
      <c r="C61" s="46"/>
      <c r="D61" s="46">
        <v>10</v>
      </c>
      <c r="E61" s="36"/>
      <c r="F61" s="33"/>
      <c r="G61" s="36"/>
      <c r="H61" s="36"/>
      <c r="I61" s="36"/>
    </row>
    <row r="62" spans="1:9" s="29" customFormat="1" x14ac:dyDescent="0.3">
      <c r="A62" s="35">
        <v>46</v>
      </c>
      <c r="B62" s="50" t="s">
        <v>161</v>
      </c>
      <c r="C62" s="46"/>
      <c r="D62" s="46">
        <v>10</v>
      </c>
      <c r="E62" s="36"/>
      <c r="F62" s="33"/>
      <c r="G62" s="36"/>
      <c r="H62" s="36"/>
      <c r="I62" s="36"/>
    </row>
    <row r="63" spans="1:9" s="29" customFormat="1" x14ac:dyDescent="0.3">
      <c r="A63" s="35">
        <v>47</v>
      </c>
      <c r="B63" s="50" t="s">
        <v>162</v>
      </c>
      <c r="C63" s="46"/>
      <c r="D63" s="46">
        <v>10</v>
      </c>
      <c r="E63" s="36"/>
      <c r="F63" s="33"/>
      <c r="G63" s="36"/>
      <c r="H63" s="36"/>
      <c r="I63" s="36"/>
    </row>
    <row r="64" spans="1:9" s="29" customFormat="1" x14ac:dyDescent="0.3">
      <c r="A64" s="35">
        <v>48</v>
      </c>
      <c r="B64" s="50" t="s">
        <v>163</v>
      </c>
      <c r="C64" s="46"/>
      <c r="D64" s="46">
        <v>10</v>
      </c>
      <c r="E64" s="36"/>
      <c r="F64" s="33"/>
      <c r="G64" s="36"/>
      <c r="H64" s="36"/>
      <c r="I64" s="36"/>
    </row>
    <row r="65" spans="1:9" s="29" customFormat="1" x14ac:dyDescent="0.3">
      <c r="A65" s="35">
        <v>49</v>
      </c>
      <c r="B65" s="50" t="s">
        <v>164</v>
      </c>
      <c r="C65" s="46"/>
      <c r="D65" s="46">
        <v>10</v>
      </c>
      <c r="E65" s="36"/>
      <c r="F65" s="33"/>
      <c r="G65" s="36"/>
      <c r="H65" s="36"/>
      <c r="I65" s="36"/>
    </row>
    <row r="66" spans="1:9" s="29" customFormat="1" x14ac:dyDescent="0.3">
      <c r="A66" s="35">
        <v>50</v>
      </c>
      <c r="B66" s="50" t="s">
        <v>165</v>
      </c>
      <c r="C66" s="46"/>
      <c r="D66" s="46">
        <v>10</v>
      </c>
      <c r="E66" s="36"/>
      <c r="F66" s="33"/>
      <c r="G66" s="36"/>
      <c r="H66" s="36"/>
      <c r="I66" s="36"/>
    </row>
    <row r="67" spans="1:9" s="29" customFormat="1" x14ac:dyDescent="0.3">
      <c r="A67" s="35">
        <v>51</v>
      </c>
      <c r="B67" s="50" t="s">
        <v>166</v>
      </c>
      <c r="C67" s="46"/>
      <c r="D67" s="46">
        <v>10</v>
      </c>
      <c r="E67" s="36"/>
      <c r="F67" s="33"/>
      <c r="G67" s="36"/>
      <c r="H67" s="36"/>
      <c r="I67" s="36"/>
    </row>
    <row r="68" spans="1:9" s="29" customFormat="1" x14ac:dyDescent="0.3">
      <c r="A68" s="35">
        <v>52</v>
      </c>
      <c r="B68" s="45" t="s">
        <v>167</v>
      </c>
      <c r="C68" s="46"/>
      <c r="D68" s="46">
        <v>10</v>
      </c>
      <c r="E68" s="36"/>
      <c r="F68" s="33"/>
      <c r="G68" s="36"/>
      <c r="H68" s="36"/>
      <c r="I68" s="36"/>
    </row>
    <row r="69" spans="1:9" s="29" customFormat="1" ht="31.2" x14ac:dyDescent="0.3">
      <c r="A69" s="35">
        <v>53</v>
      </c>
      <c r="B69" s="53" t="s">
        <v>233</v>
      </c>
      <c r="C69" s="46"/>
      <c r="D69" s="46">
        <v>10</v>
      </c>
      <c r="E69" s="36"/>
      <c r="F69" s="33"/>
      <c r="G69" s="36"/>
      <c r="H69" s="36"/>
      <c r="I69" s="36"/>
    </row>
    <row r="70" spans="1:9" s="29" customFormat="1" ht="31.2" x14ac:dyDescent="0.3">
      <c r="A70" s="35">
        <v>54</v>
      </c>
      <c r="B70" s="53" t="s">
        <v>234</v>
      </c>
      <c r="C70" s="46"/>
      <c r="D70" s="46">
        <v>10</v>
      </c>
      <c r="E70" s="36"/>
      <c r="F70" s="33"/>
      <c r="G70" s="36"/>
      <c r="H70" s="36"/>
      <c r="I70" s="36"/>
    </row>
    <row r="71" spans="1:9" s="29" customFormat="1" ht="31.2" x14ac:dyDescent="0.3">
      <c r="A71" s="35">
        <v>55</v>
      </c>
      <c r="B71" s="53" t="s">
        <v>235</v>
      </c>
      <c r="C71" s="46"/>
      <c r="D71" s="46">
        <v>10</v>
      </c>
      <c r="E71" s="36"/>
      <c r="F71" s="33"/>
      <c r="G71" s="36"/>
      <c r="H71" s="36"/>
      <c r="I71" s="36"/>
    </row>
    <row r="72" spans="1:9" s="29" customFormat="1" ht="31.2" x14ac:dyDescent="0.3">
      <c r="A72" s="35">
        <v>56</v>
      </c>
      <c r="B72" s="53" t="s">
        <v>236</v>
      </c>
      <c r="C72" s="46"/>
      <c r="D72" s="46">
        <v>10</v>
      </c>
      <c r="E72" s="36"/>
      <c r="F72" s="33"/>
      <c r="G72" s="36"/>
      <c r="H72" s="36"/>
      <c r="I72" s="36"/>
    </row>
    <row r="73" spans="1:9" s="29" customFormat="1" ht="31.2" x14ac:dyDescent="0.3">
      <c r="A73" s="35">
        <v>57</v>
      </c>
      <c r="B73" s="53" t="s">
        <v>237</v>
      </c>
      <c r="C73" s="46"/>
      <c r="D73" s="46">
        <v>10</v>
      </c>
      <c r="E73" s="36"/>
      <c r="F73" s="33"/>
      <c r="G73" s="36"/>
      <c r="H73" s="36"/>
      <c r="I73" s="36"/>
    </row>
    <row r="74" spans="1:9" s="29" customFormat="1" ht="31.2" x14ac:dyDescent="0.3">
      <c r="A74" s="35">
        <v>58</v>
      </c>
      <c r="B74" s="53" t="s">
        <v>238</v>
      </c>
      <c r="C74" s="46"/>
      <c r="D74" s="46">
        <v>10</v>
      </c>
      <c r="E74" s="36"/>
      <c r="F74" s="33"/>
      <c r="G74" s="36"/>
      <c r="H74" s="36"/>
      <c r="I74" s="36"/>
    </row>
    <row r="75" spans="1:9" x14ac:dyDescent="0.3">
      <c r="A75" s="31" t="s">
        <v>20</v>
      </c>
      <c r="B75" s="36" t="s">
        <v>254</v>
      </c>
      <c r="C75" s="44">
        <f>SUM(C76:C78)</f>
        <v>30</v>
      </c>
      <c r="D75" s="44">
        <f>SUM(D76:D77)</f>
        <v>0</v>
      </c>
      <c r="E75" s="36"/>
      <c r="F75" s="47"/>
      <c r="G75" s="36"/>
      <c r="H75" s="36"/>
      <c r="I75" s="36"/>
    </row>
    <row r="76" spans="1:9" ht="43.2" customHeight="1" x14ac:dyDescent="0.3">
      <c r="A76" s="35">
        <v>1</v>
      </c>
      <c r="B76" s="35" t="s">
        <v>168</v>
      </c>
      <c r="C76" s="46">
        <v>10</v>
      </c>
      <c r="D76" s="46"/>
      <c r="E76" s="36"/>
      <c r="F76" s="47"/>
      <c r="G76" s="36"/>
      <c r="H76" s="36"/>
      <c r="I76" s="36"/>
    </row>
    <row r="77" spans="1:9" ht="49.95" customHeight="1" x14ac:dyDescent="0.3">
      <c r="A77" s="35">
        <v>2</v>
      </c>
      <c r="B77" s="35" t="s">
        <v>169</v>
      </c>
      <c r="C77" s="46">
        <v>10</v>
      </c>
      <c r="D77" s="46"/>
      <c r="E77" s="36"/>
      <c r="F77" s="47"/>
      <c r="G77" s="36"/>
      <c r="H77" s="36"/>
      <c r="I77" s="36"/>
    </row>
    <row r="78" spans="1:9" s="29" customFormat="1" x14ac:dyDescent="0.3">
      <c r="A78" s="35">
        <v>3</v>
      </c>
      <c r="B78" s="54" t="s">
        <v>170</v>
      </c>
      <c r="C78" s="46">
        <v>10</v>
      </c>
      <c r="D78" s="46"/>
      <c r="E78" s="40"/>
      <c r="F78" s="33"/>
      <c r="G78" s="41"/>
      <c r="H78" s="42"/>
      <c r="I78" s="42"/>
    </row>
    <row r="79" spans="1:9" x14ac:dyDescent="0.3">
      <c r="A79" s="31" t="s">
        <v>21</v>
      </c>
      <c r="B79" s="36" t="s">
        <v>255</v>
      </c>
      <c r="C79" s="44">
        <f>SUM(C80:C82)</f>
        <v>0</v>
      </c>
      <c r="D79" s="44">
        <f>SUM(D80:D82)</f>
        <v>30</v>
      </c>
      <c r="E79" s="36"/>
      <c r="F79" s="47"/>
      <c r="G79" s="36"/>
      <c r="H79" s="36"/>
      <c r="I79" s="36"/>
    </row>
    <row r="80" spans="1:9" x14ac:dyDescent="0.3">
      <c r="A80" s="35">
        <v>1</v>
      </c>
      <c r="B80" s="47" t="s">
        <v>171</v>
      </c>
      <c r="C80" s="46"/>
      <c r="D80" s="46">
        <v>10</v>
      </c>
      <c r="E80" s="36"/>
      <c r="F80" s="47"/>
      <c r="G80" s="36"/>
      <c r="H80" s="36"/>
      <c r="I80" s="36"/>
    </row>
    <row r="81" spans="1:9" ht="31.2" x14ac:dyDescent="0.3">
      <c r="A81" s="35">
        <v>2</v>
      </c>
      <c r="B81" s="47" t="s">
        <v>172</v>
      </c>
      <c r="C81" s="46"/>
      <c r="D81" s="46">
        <v>10</v>
      </c>
      <c r="E81" s="36"/>
      <c r="F81" s="47"/>
      <c r="G81" s="36"/>
      <c r="H81" s="36"/>
      <c r="I81" s="36"/>
    </row>
    <row r="82" spans="1:9" s="29" customFormat="1" ht="44.4" customHeight="1" x14ac:dyDescent="0.3">
      <c r="A82" s="35">
        <v>3</v>
      </c>
      <c r="B82" s="47" t="s">
        <v>173</v>
      </c>
      <c r="C82" s="46"/>
      <c r="D82" s="46">
        <v>10</v>
      </c>
      <c r="E82" s="40"/>
      <c r="F82" s="33"/>
      <c r="G82" s="41"/>
      <c r="H82" s="42"/>
      <c r="I82" s="42"/>
    </row>
    <row r="83" spans="1:9" x14ac:dyDescent="0.3">
      <c r="A83" s="31" t="s">
        <v>22</v>
      </c>
      <c r="B83" s="36" t="s">
        <v>256</v>
      </c>
      <c r="C83" s="55">
        <f>SUM(C84:C103)</f>
        <v>100</v>
      </c>
      <c r="D83" s="55">
        <f>SUM(D84:D103)</f>
        <v>190</v>
      </c>
      <c r="E83" s="36"/>
      <c r="F83" s="47"/>
      <c r="G83" s="36"/>
      <c r="H83" s="36"/>
      <c r="I83" s="36"/>
    </row>
    <row r="84" spans="1:9" x14ac:dyDescent="0.3">
      <c r="A84" s="35">
        <v>1</v>
      </c>
      <c r="B84" s="56" t="s">
        <v>249</v>
      </c>
      <c r="C84" s="46">
        <v>100</v>
      </c>
      <c r="D84" s="46"/>
      <c r="E84" s="36"/>
      <c r="F84" s="47"/>
      <c r="G84" s="36"/>
      <c r="H84" s="36"/>
      <c r="I84" s="36"/>
    </row>
    <row r="85" spans="1:9" ht="31.2" x14ac:dyDescent="0.3">
      <c r="A85" s="35">
        <v>2</v>
      </c>
      <c r="B85" s="57" t="s">
        <v>174</v>
      </c>
      <c r="C85" s="46"/>
      <c r="D85" s="46">
        <v>10</v>
      </c>
      <c r="E85" s="36"/>
      <c r="F85" s="47"/>
      <c r="G85" s="36"/>
      <c r="H85" s="36"/>
      <c r="I85" s="36"/>
    </row>
    <row r="86" spans="1:9" ht="31.2" x14ac:dyDescent="0.3">
      <c r="A86" s="35">
        <v>3</v>
      </c>
      <c r="B86" s="57" t="s">
        <v>175</v>
      </c>
      <c r="C86" s="58"/>
      <c r="D86" s="58">
        <v>10</v>
      </c>
      <c r="E86" s="36"/>
      <c r="F86" s="47"/>
      <c r="G86" s="36"/>
      <c r="H86" s="36"/>
      <c r="I86" s="36"/>
    </row>
    <row r="87" spans="1:9" ht="31.2" x14ac:dyDescent="0.3">
      <c r="A87" s="35">
        <v>4</v>
      </c>
      <c r="B87" s="57" t="s">
        <v>176</v>
      </c>
      <c r="C87" s="46"/>
      <c r="D87" s="46">
        <v>10</v>
      </c>
      <c r="E87" s="36"/>
      <c r="F87" s="47"/>
      <c r="G87" s="36"/>
      <c r="H87" s="36"/>
      <c r="I87" s="36"/>
    </row>
    <row r="88" spans="1:9" ht="31.2" x14ac:dyDescent="0.3">
      <c r="A88" s="35">
        <v>5</v>
      </c>
      <c r="B88" s="57" t="s">
        <v>177</v>
      </c>
      <c r="C88" s="46"/>
      <c r="D88" s="46">
        <v>10</v>
      </c>
      <c r="E88" s="36"/>
      <c r="F88" s="47"/>
      <c r="G88" s="36"/>
      <c r="H88" s="36"/>
      <c r="I88" s="36"/>
    </row>
    <row r="89" spans="1:9" ht="31.2" x14ac:dyDescent="0.3">
      <c r="A89" s="35">
        <v>6</v>
      </c>
      <c r="B89" s="57" t="s">
        <v>178</v>
      </c>
      <c r="C89" s="46"/>
      <c r="D89" s="46">
        <v>10</v>
      </c>
      <c r="E89" s="36"/>
      <c r="F89" s="47"/>
      <c r="G89" s="36"/>
      <c r="H89" s="36"/>
      <c r="I89" s="36"/>
    </row>
    <row r="90" spans="1:9" x14ac:dyDescent="0.3">
      <c r="A90" s="35">
        <v>7</v>
      </c>
      <c r="B90" s="57" t="s">
        <v>179</v>
      </c>
      <c r="C90" s="46"/>
      <c r="D90" s="46">
        <v>10</v>
      </c>
      <c r="E90" s="36"/>
      <c r="F90" s="47"/>
      <c r="G90" s="36"/>
      <c r="H90" s="36"/>
      <c r="I90" s="36"/>
    </row>
    <row r="91" spans="1:9" x14ac:dyDescent="0.3">
      <c r="A91" s="35">
        <v>8</v>
      </c>
      <c r="B91" s="47" t="s">
        <v>180</v>
      </c>
      <c r="C91" s="46"/>
      <c r="D91" s="46">
        <v>10</v>
      </c>
      <c r="E91" s="36"/>
      <c r="F91" s="47"/>
      <c r="G91" s="36"/>
      <c r="H91" s="36"/>
      <c r="I91" s="36"/>
    </row>
    <row r="92" spans="1:9" x14ac:dyDescent="0.3">
      <c r="A92" s="35">
        <v>9</v>
      </c>
      <c r="B92" s="47" t="s">
        <v>181</v>
      </c>
      <c r="C92" s="46"/>
      <c r="D92" s="46">
        <v>10</v>
      </c>
      <c r="E92" s="36"/>
      <c r="F92" s="47"/>
      <c r="G92" s="36"/>
      <c r="H92" s="36"/>
      <c r="I92" s="36"/>
    </row>
    <row r="93" spans="1:9" x14ac:dyDescent="0.3">
      <c r="A93" s="35">
        <v>10</v>
      </c>
      <c r="B93" s="47" t="s">
        <v>182</v>
      </c>
      <c r="C93" s="46"/>
      <c r="D93" s="46">
        <v>10</v>
      </c>
      <c r="E93" s="36"/>
      <c r="F93" s="47"/>
      <c r="G93" s="36"/>
      <c r="H93" s="36"/>
      <c r="I93" s="36"/>
    </row>
    <row r="94" spans="1:9" x14ac:dyDescent="0.3">
      <c r="A94" s="35">
        <v>11</v>
      </c>
      <c r="B94" s="59" t="s">
        <v>183</v>
      </c>
      <c r="C94" s="46"/>
      <c r="D94" s="46">
        <v>10</v>
      </c>
      <c r="E94" s="36"/>
      <c r="F94" s="47"/>
      <c r="G94" s="36"/>
      <c r="H94" s="36"/>
      <c r="I94" s="36"/>
    </row>
    <row r="95" spans="1:9" x14ac:dyDescent="0.3">
      <c r="A95" s="35">
        <v>12</v>
      </c>
      <c r="B95" s="59" t="s">
        <v>184</v>
      </c>
      <c r="C95" s="46"/>
      <c r="D95" s="46">
        <v>10</v>
      </c>
      <c r="E95" s="36"/>
      <c r="F95" s="47"/>
      <c r="G95" s="36"/>
      <c r="H95" s="36"/>
      <c r="I95" s="36"/>
    </row>
    <row r="96" spans="1:9" ht="31.2" x14ac:dyDescent="0.3">
      <c r="A96" s="35">
        <v>13</v>
      </c>
      <c r="B96" s="59" t="s">
        <v>185</v>
      </c>
      <c r="C96" s="46"/>
      <c r="D96" s="46">
        <v>10</v>
      </c>
      <c r="E96" s="36"/>
      <c r="F96" s="47"/>
      <c r="G96" s="36"/>
      <c r="H96" s="36"/>
      <c r="I96" s="36"/>
    </row>
    <row r="97" spans="1:9" ht="31.2" x14ac:dyDescent="0.3">
      <c r="A97" s="35">
        <v>14</v>
      </c>
      <c r="B97" s="59" t="s">
        <v>186</v>
      </c>
      <c r="C97" s="46"/>
      <c r="D97" s="46">
        <v>10</v>
      </c>
      <c r="E97" s="36"/>
      <c r="F97" s="47"/>
      <c r="G97" s="36"/>
      <c r="H97" s="36"/>
      <c r="I97" s="36"/>
    </row>
    <row r="98" spans="1:9" ht="31.2" x14ac:dyDescent="0.3">
      <c r="A98" s="35">
        <v>15</v>
      </c>
      <c r="B98" s="59" t="s">
        <v>187</v>
      </c>
      <c r="C98" s="46"/>
      <c r="D98" s="46">
        <v>10</v>
      </c>
      <c r="E98" s="36"/>
      <c r="F98" s="47"/>
      <c r="G98" s="36"/>
      <c r="H98" s="36"/>
      <c r="I98" s="36"/>
    </row>
    <row r="99" spans="1:9" ht="31.2" x14ac:dyDescent="0.3">
      <c r="A99" s="35">
        <v>16</v>
      </c>
      <c r="B99" s="59" t="s">
        <v>188</v>
      </c>
      <c r="C99" s="46"/>
      <c r="D99" s="46">
        <v>10</v>
      </c>
      <c r="E99" s="36"/>
      <c r="F99" s="47"/>
      <c r="G99" s="36"/>
      <c r="H99" s="36"/>
      <c r="I99" s="36"/>
    </row>
    <row r="100" spans="1:9" ht="31.2" x14ac:dyDescent="0.3">
      <c r="A100" s="35">
        <v>17</v>
      </c>
      <c r="B100" s="59" t="s">
        <v>189</v>
      </c>
      <c r="C100" s="46"/>
      <c r="D100" s="46">
        <v>10</v>
      </c>
      <c r="E100" s="36"/>
      <c r="F100" s="47"/>
      <c r="G100" s="36"/>
      <c r="H100" s="36"/>
      <c r="I100" s="36"/>
    </row>
    <row r="101" spans="1:9" x14ac:dyDescent="0.3">
      <c r="A101" s="35">
        <v>18</v>
      </c>
      <c r="B101" s="47" t="s">
        <v>190</v>
      </c>
      <c r="C101" s="46"/>
      <c r="D101" s="46">
        <v>10</v>
      </c>
      <c r="E101" s="36"/>
      <c r="F101" s="47"/>
      <c r="G101" s="36"/>
      <c r="H101" s="36"/>
      <c r="I101" s="36"/>
    </row>
    <row r="102" spans="1:9" x14ac:dyDescent="0.3">
      <c r="A102" s="35">
        <v>19</v>
      </c>
      <c r="B102" s="60" t="s">
        <v>191</v>
      </c>
      <c r="C102" s="46"/>
      <c r="D102" s="46">
        <v>10</v>
      </c>
      <c r="E102" s="36"/>
      <c r="F102" s="47"/>
      <c r="G102" s="36"/>
      <c r="H102" s="36"/>
      <c r="I102" s="36"/>
    </row>
    <row r="103" spans="1:9" x14ac:dyDescent="0.3">
      <c r="A103" s="35">
        <v>20</v>
      </c>
      <c r="B103" s="59" t="s">
        <v>192</v>
      </c>
      <c r="C103" s="46"/>
      <c r="D103" s="46">
        <v>10</v>
      </c>
      <c r="E103" s="47"/>
      <c r="F103" s="47"/>
      <c r="G103" s="47"/>
      <c r="H103" s="47"/>
      <c r="I103" s="47"/>
    </row>
    <row r="104" spans="1:9" x14ac:dyDescent="0.3">
      <c r="A104" s="35">
        <v>21</v>
      </c>
      <c r="B104" s="59" t="s">
        <v>244</v>
      </c>
      <c r="C104" s="46"/>
      <c r="D104" s="46"/>
      <c r="E104" s="47"/>
      <c r="F104" s="47"/>
      <c r="G104" s="47"/>
      <c r="H104" s="47"/>
      <c r="I104" s="47"/>
    </row>
    <row r="105" spans="1:9" x14ac:dyDescent="0.3">
      <c r="A105" s="35">
        <v>22</v>
      </c>
      <c r="B105" s="59" t="s">
        <v>244</v>
      </c>
      <c r="C105" s="46"/>
      <c r="D105" s="46"/>
      <c r="E105" s="47"/>
      <c r="F105" s="47"/>
      <c r="G105" s="47"/>
      <c r="H105" s="47"/>
      <c r="I105" s="47"/>
    </row>
    <row r="106" spans="1:9" x14ac:dyDescent="0.3">
      <c r="A106" s="31" t="s">
        <v>56</v>
      </c>
      <c r="B106" s="36" t="s">
        <v>193</v>
      </c>
      <c r="C106" s="36"/>
      <c r="D106" s="36"/>
      <c r="E106" s="36"/>
      <c r="F106" s="47"/>
      <c r="G106" s="36"/>
      <c r="H106" s="36"/>
      <c r="I106" s="36"/>
    </row>
    <row r="107" spans="1:9" s="29" customFormat="1" x14ac:dyDescent="0.3">
      <c r="A107" s="35"/>
      <c r="B107" s="61"/>
      <c r="C107" s="42"/>
      <c r="D107" s="42"/>
      <c r="E107" s="40"/>
      <c r="F107" s="33"/>
      <c r="G107" s="42"/>
      <c r="H107" s="42"/>
      <c r="I107" s="42"/>
    </row>
    <row r="108" spans="1:9" s="29" customFormat="1" x14ac:dyDescent="0.3">
      <c r="A108" s="31" t="s">
        <v>62</v>
      </c>
      <c r="B108" s="36" t="s">
        <v>257</v>
      </c>
      <c r="C108" s="62">
        <f>SUM(C109:C110)</f>
        <v>0</v>
      </c>
      <c r="D108" s="62">
        <f>SUM(D109:D110)</f>
        <v>20</v>
      </c>
      <c r="E108" s="40"/>
      <c r="F108" s="33"/>
      <c r="G108" s="42"/>
      <c r="H108" s="42"/>
      <c r="I108" s="42"/>
    </row>
    <row r="109" spans="1:9" ht="31.2" x14ac:dyDescent="0.3">
      <c r="A109" s="35">
        <v>1</v>
      </c>
      <c r="B109" s="47" t="s">
        <v>195</v>
      </c>
      <c r="C109" s="46"/>
      <c r="D109" s="46">
        <v>10</v>
      </c>
      <c r="E109" s="47"/>
      <c r="F109" s="47"/>
      <c r="G109" s="47"/>
      <c r="H109" s="47"/>
      <c r="I109" s="47"/>
    </row>
    <row r="110" spans="1:9" ht="31.2" x14ac:dyDescent="0.3">
      <c r="A110" s="35">
        <v>2</v>
      </c>
      <c r="B110" s="47" t="s">
        <v>196</v>
      </c>
      <c r="C110" s="46"/>
      <c r="D110" s="46">
        <v>10</v>
      </c>
      <c r="E110" s="47"/>
      <c r="F110" s="47"/>
      <c r="G110" s="47"/>
      <c r="H110" s="47"/>
      <c r="I110" s="47"/>
    </row>
    <row r="111" spans="1:9" x14ac:dyDescent="0.3">
      <c r="A111" s="31" t="s">
        <v>194</v>
      </c>
      <c r="B111" s="36" t="s">
        <v>198</v>
      </c>
      <c r="C111" s="47"/>
      <c r="D111" s="47"/>
      <c r="E111" s="47"/>
      <c r="F111" s="47"/>
      <c r="G111" s="47"/>
      <c r="H111" s="47"/>
      <c r="I111" s="47"/>
    </row>
    <row r="112" spans="1:9" x14ac:dyDescent="0.3">
      <c r="A112" s="35"/>
      <c r="B112" s="47"/>
      <c r="C112" s="47"/>
      <c r="D112" s="47"/>
      <c r="E112" s="47"/>
      <c r="F112" s="47"/>
      <c r="G112" s="47"/>
      <c r="H112" s="47"/>
      <c r="I112" s="47"/>
    </row>
    <row r="113" spans="1:9" x14ac:dyDescent="0.3">
      <c r="A113" s="31" t="s">
        <v>197</v>
      </c>
      <c r="B113" s="36" t="s">
        <v>258</v>
      </c>
      <c r="C113" s="63">
        <f>C114+C140+C143</f>
        <v>40</v>
      </c>
      <c r="D113" s="63">
        <f>D114+D140+D143</f>
        <v>240</v>
      </c>
      <c r="E113" s="47"/>
      <c r="F113" s="47"/>
      <c r="G113" s="47"/>
      <c r="H113" s="47"/>
      <c r="I113" s="47"/>
    </row>
    <row r="114" spans="1:9" x14ac:dyDescent="0.3">
      <c r="A114" s="35" t="s">
        <v>228</v>
      </c>
      <c r="B114" s="47" t="s">
        <v>259</v>
      </c>
      <c r="C114" s="62">
        <f>SUM(C115:C139)</f>
        <v>40</v>
      </c>
      <c r="D114" s="62">
        <f>SUM(D115:D138)</f>
        <v>200</v>
      </c>
      <c r="E114" s="47"/>
      <c r="F114" s="47"/>
      <c r="G114" s="47"/>
      <c r="H114" s="47"/>
      <c r="I114" s="47"/>
    </row>
    <row r="115" spans="1:9" x14ac:dyDescent="0.3">
      <c r="A115" s="35">
        <v>1</v>
      </c>
      <c r="B115" s="47" t="s">
        <v>246</v>
      </c>
      <c r="C115" s="46"/>
      <c r="D115" s="46">
        <v>10</v>
      </c>
      <c r="E115" s="47"/>
      <c r="F115" s="47"/>
      <c r="G115" s="47"/>
      <c r="H115" s="47"/>
      <c r="I115" s="47"/>
    </row>
    <row r="116" spans="1:9" x14ac:dyDescent="0.3">
      <c r="A116" s="35">
        <v>2</v>
      </c>
      <c r="B116" s="50" t="s">
        <v>231</v>
      </c>
      <c r="C116" s="46"/>
      <c r="D116" s="46">
        <v>10</v>
      </c>
      <c r="E116" s="47"/>
      <c r="F116" s="47"/>
      <c r="G116" s="47"/>
      <c r="H116" s="47"/>
      <c r="I116" s="47"/>
    </row>
    <row r="117" spans="1:9" ht="47.4" customHeight="1" x14ac:dyDescent="0.3">
      <c r="A117" s="35">
        <v>3</v>
      </c>
      <c r="B117" s="50" t="s">
        <v>232</v>
      </c>
      <c r="C117" s="46"/>
      <c r="D117" s="46">
        <v>10</v>
      </c>
      <c r="E117" s="47"/>
      <c r="F117" s="47"/>
      <c r="G117" s="47"/>
      <c r="H117" s="47"/>
      <c r="I117" s="47"/>
    </row>
    <row r="118" spans="1:9" x14ac:dyDescent="0.3">
      <c r="A118" s="35">
        <v>4</v>
      </c>
      <c r="B118" s="45" t="s">
        <v>247</v>
      </c>
      <c r="C118" s="46"/>
      <c r="D118" s="46">
        <v>10</v>
      </c>
      <c r="E118" s="47"/>
      <c r="F118" s="47"/>
      <c r="G118" s="47"/>
      <c r="H118" s="47"/>
      <c r="I118" s="47"/>
    </row>
    <row r="119" spans="1:9" ht="31.2" x14ac:dyDescent="0.3">
      <c r="A119" s="35">
        <v>5</v>
      </c>
      <c r="B119" s="51" t="s">
        <v>200</v>
      </c>
      <c r="C119" s="58">
        <v>10</v>
      </c>
      <c r="D119" s="58"/>
      <c r="E119" s="47"/>
      <c r="F119" s="47"/>
      <c r="G119" s="47"/>
      <c r="H119" s="47"/>
      <c r="I119" s="47"/>
    </row>
    <row r="120" spans="1:9" ht="31.2" x14ac:dyDescent="0.3">
      <c r="A120" s="35">
        <v>6</v>
      </c>
      <c r="B120" s="51" t="s">
        <v>201</v>
      </c>
      <c r="C120" s="46"/>
      <c r="D120" s="46">
        <v>10</v>
      </c>
      <c r="E120" s="47"/>
      <c r="F120" s="47"/>
      <c r="G120" s="47"/>
      <c r="H120" s="47"/>
      <c r="I120" s="47"/>
    </row>
    <row r="121" spans="1:9" ht="31.2" x14ac:dyDescent="0.3">
      <c r="A121" s="35">
        <v>7</v>
      </c>
      <c r="B121" s="51" t="s">
        <v>202</v>
      </c>
      <c r="C121" s="46"/>
      <c r="D121" s="46">
        <v>10</v>
      </c>
      <c r="E121" s="47"/>
      <c r="F121" s="47"/>
      <c r="G121" s="47"/>
      <c r="H121" s="47"/>
      <c r="I121" s="47"/>
    </row>
    <row r="122" spans="1:9" ht="51.6" customHeight="1" x14ac:dyDescent="0.3">
      <c r="A122" s="35">
        <v>8</v>
      </c>
      <c r="B122" s="51" t="s">
        <v>203</v>
      </c>
      <c r="C122" s="46"/>
      <c r="D122" s="46">
        <v>10</v>
      </c>
      <c r="E122" s="47"/>
      <c r="F122" s="47"/>
      <c r="G122" s="47"/>
      <c r="H122" s="47"/>
      <c r="I122" s="47"/>
    </row>
    <row r="123" spans="1:9" ht="51" customHeight="1" x14ac:dyDescent="0.3">
      <c r="A123" s="35">
        <v>9</v>
      </c>
      <c r="B123" s="51" t="s">
        <v>204</v>
      </c>
      <c r="C123" s="46">
        <v>10</v>
      </c>
      <c r="D123" s="46"/>
      <c r="E123" s="47"/>
      <c r="F123" s="47"/>
      <c r="G123" s="47"/>
      <c r="H123" s="47"/>
      <c r="I123" s="47"/>
    </row>
    <row r="124" spans="1:9" ht="55.95" customHeight="1" x14ac:dyDescent="0.3">
      <c r="A124" s="35">
        <v>10</v>
      </c>
      <c r="B124" s="51" t="s">
        <v>205</v>
      </c>
      <c r="C124" s="46"/>
      <c r="D124" s="46">
        <v>10</v>
      </c>
      <c r="E124" s="47"/>
      <c r="F124" s="47"/>
      <c r="G124" s="47"/>
      <c r="H124" s="47"/>
      <c r="I124" s="47"/>
    </row>
    <row r="125" spans="1:9" ht="31.2" x14ac:dyDescent="0.3">
      <c r="A125" s="35">
        <v>11</v>
      </c>
      <c r="B125" s="38" t="s">
        <v>206</v>
      </c>
      <c r="C125" s="46"/>
      <c r="D125" s="46">
        <v>10</v>
      </c>
      <c r="E125" s="47"/>
      <c r="F125" s="47"/>
      <c r="G125" s="47"/>
      <c r="H125" s="47"/>
      <c r="I125" s="47"/>
    </row>
    <row r="126" spans="1:9" ht="31.2" x14ac:dyDescent="0.3">
      <c r="A126" s="35">
        <v>12</v>
      </c>
      <c r="B126" s="38" t="s">
        <v>207</v>
      </c>
      <c r="C126" s="46"/>
      <c r="D126" s="46">
        <v>10</v>
      </c>
      <c r="E126" s="47"/>
      <c r="F126" s="47"/>
      <c r="G126" s="47"/>
      <c r="H126" s="47"/>
      <c r="I126" s="47"/>
    </row>
    <row r="127" spans="1:9" x14ac:dyDescent="0.3">
      <c r="A127" s="35">
        <v>13</v>
      </c>
      <c r="B127" s="38" t="s">
        <v>208</v>
      </c>
      <c r="C127" s="39">
        <v>10</v>
      </c>
      <c r="D127" s="39"/>
      <c r="E127" s="47"/>
      <c r="F127" s="47"/>
      <c r="G127" s="47"/>
      <c r="H127" s="47"/>
      <c r="I127" s="47"/>
    </row>
    <row r="128" spans="1:9" x14ac:dyDescent="0.3">
      <c r="A128" s="35">
        <v>14</v>
      </c>
      <c r="B128" s="38" t="s">
        <v>209</v>
      </c>
      <c r="C128" s="39"/>
      <c r="D128" s="39">
        <v>10</v>
      </c>
      <c r="E128" s="47"/>
      <c r="F128" s="47"/>
      <c r="G128" s="47"/>
      <c r="H128" s="47"/>
      <c r="I128" s="47"/>
    </row>
    <row r="129" spans="1:9" x14ac:dyDescent="0.3">
      <c r="A129" s="35">
        <v>15</v>
      </c>
      <c r="B129" s="38" t="s">
        <v>210</v>
      </c>
      <c r="C129" s="39"/>
      <c r="D129" s="39">
        <v>10</v>
      </c>
      <c r="E129" s="47"/>
      <c r="F129" s="47"/>
      <c r="G129" s="47"/>
      <c r="H129" s="47"/>
      <c r="I129" s="47"/>
    </row>
    <row r="130" spans="1:9" x14ac:dyDescent="0.3">
      <c r="A130" s="35">
        <v>16</v>
      </c>
      <c r="B130" s="38" t="s">
        <v>211</v>
      </c>
      <c r="C130" s="39"/>
      <c r="D130" s="39">
        <v>10</v>
      </c>
      <c r="E130" s="47"/>
      <c r="F130" s="47"/>
      <c r="G130" s="47"/>
      <c r="H130" s="47"/>
      <c r="I130" s="47"/>
    </row>
    <row r="131" spans="1:9" ht="31.2" x14ac:dyDescent="0.3">
      <c r="A131" s="35">
        <v>17</v>
      </c>
      <c r="B131" s="38" t="s">
        <v>212</v>
      </c>
      <c r="C131" s="46">
        <v>10</v>
      </c>
      <c r="D131" s="46"/>
      <c r="E131" s="47"/>
      <c r="F131" s="47"/>
      <c r="G131" s="47"/>
      <c r="H131" s="47"/>
      <c r="I131" s="47"/>
    </row>
    <row r="132" spans="1:9" ht="31.2" x14ac:dyDescent="0.3">
      <c r="A132" s="35">
        <v>18</v>
      </c>
      <c r="B132" s="38" t="s">
        <v>213</v>
      </c>
      <c r="C132" s="46"/>
      <c r="D132" s="46">
        <v>10</v>
      </c>
      <c r="E132" s="47"/>
      <c r="F132" s="47"/>
      <c r="G132" s="47"/>
      <c r="H132" s="47"/>
      <c r="I132" s="47"/>
    </row>
    <row r="133" spans="1:9" ht="31.2" x14ac:dyDescent="0.3">
      <c r="A133" s="35">
        <v>19</v>
      </c>
      <c r="B133" s="38" t="s">
        <v>214</v>
      </c>
      <c r="C133" s="46"/>
      <c r="D133" s="46">
        <v>10</v>
      </c>
      <c r="E133" s="47"/>
      <c r="F133" s="47"/>
      <c r="G133" s="47"/>
      <c r="H133" s="47"/>
      <c r="I133" s="47"/>
    </row>
    <row r="134" spans="1:9" ht="31.2" x14ac:dyDescent="0.3">
      <c r="A134" s="35">
        <v>20</v>
      </c>
      <c r="B134" s="38" t="s">
        <v>215</v>
      </c>
      <c r="C134" s="46"/>
      <c r="D134" s="46">
        <v>10</v>
      </c>
      <c r="E134" s="47"/>
      <c r="F134" s="47"/>
      <c r="G134" s="47"/>
      <c r="H134" s="47"/>
      <c r="I134" s="47"/>
    </row>
    <row r="135" spans="1:9" ht="31.2" x14ac:dyDescent="0.3">
      <c r="A135" s="35">
        <v>21</v>
      </c>
      <c r="B135" s="47" t="s">
        <v>216</v>
      </c>
      <c r="C135" s="46"/>
      <c r="D135" s="46">
        <v>10</v>
      </c>
      <c r="E135" s="47"/>
      <c r="F135" s="47"/>
      <c r="G135" s="47"/>
      <c r="H135" s="47"/>
      <c r="I135" s="47"/>
    </row>
    <row r="136" spans="1:9" x14ac:dyDescent="0.3">
      <c r="A136" s="35">
        <v>22</v>
      </c>
      <c r="B136" s="47" t="s">
        <v>217</v>
      </c>
      <c r="C136" s="39"/>
      <c r="D136" s="39">
        <v>10</v>
      </c>
      <c r="E136" s="47"/>
      <c r="F136" s="47"/>
      <c r="G136" s="47"/>
      <c r="H136" s="47"/>
      <c r="I136" s="47"/>
    </row>
    <row r="137" spans="1:9" x14ac:dyDescent="0.3">
      <c r="A137" s="35">
        <v>23</v>
      </c>
      <c r="B137" s="47" t="s">
        <v>218</v>
      </c>
      <c r="C137" s="39"/>
      <c r="D137" s="39">
        <v>10</v>
      </c>
      <c r="E137" s="47"/>
      <c r="F137" s="47"/>
      <c r="G137" s="47"/>
      <c r="H137" s="47"/>
      <c r="I137" s="47"/>
    </row>
    <row r="138" spans="1:9" x14ac:dyDescent="0.3">
      <c r="A138" s="35">
        <v>24</v>
      </c>
      <c r="B138" s="47" t="s">
        <v>219</v>
      </c>
      <c r="C138" s="46"/>
      <c r="D138" s="46">
        <v>10</v>
      </c>
      <c r="E138" s="47"/>
      <c r="F138" s="47"/>
      <c r="G138" s="47"/>
      <c r="H138" s="47"/>
      <c r="I138" s="47"/>
    </row>
    <row r="139" spans="1:9" x14ac:dyDescent="0.3">
      <c r="A139" s="35">
        <v>25</v>
      </c>
      <c r="B139" s="47" t="s">
        <v>245</v>
      </c>
      <c r="C139" s="46"/>
      <c r="D139" s="46"/>
      <c r="E139" s="47"/>
      <c r="F139" s="47"/>
      <c r="G139" s="47"/>
      <c r="H139" s="47"/>
      <c r="I139" s="47"/>
    </row>
    <row r="140" spans="1:9" x14ac:dyDescent="0.3">
      <c r="A140" s="35" t="s">
        <v>229</v>
      </c>
      <c r="B140" s="47" t="s">
        <v>260</v>
      </c>
      <c r="C140" s="62">
        <f>SUM(C141:C142)</f>
        <v>0</v>
      </c>
      <c r="D140" s="62">
        <f>SUM(D141:D142)</f>
        <v>20</v>
      </c>
      <c r="E140" s="47"/>
      <c r="F140" s="47"/>
      <c r="G140" s="47"/>
      <c r="H140" s="47"/>
      <c r="I140" s="47"/>
    </row>
    <row r="141" spans="1:9" ht="31.2" x14ac:dyDescent="0.3">
      <c r="A141" s="35">
        <v>1</v>
      </c>
      <c r="B141" s="48" t="s">
        <v>242</v>
      </c>
      <c r="C141" s="46"/>
      <c r="D141" s="46">
        <v>10</v>
      </c>
      <c r="E141" s="47"/>
      <c r="F141" s="47"/>
      <c r="G141" s="47"/>
      <c r="H141" s="47"/>
      <c r="I141" s="47"/>
    </row>
    <row r="142" spans="1:9" ht="31.2" x14ac:dyDescent="0.3">
      <c r="A142" s="35">
        <v>2</v>
      </c>
      <c r="B142" s="48" t="s">
        <v>243</v>
      </c>
      <c r="C142" s="46"/>
      <c r="D142" s="46">
        <v>10</v>
      </c>
      <c r="E142" s="47"/>
      <c r="F142" s="47"/>
      <c r="G142" s="47"/>
      <c r="H142" s="47"/>
      <c r="I142" s="47"/>
    </row>
    <row r="143" spans="1:9" x14ac:dyDescent="0.3">
      <c r="A143" s="35" t="s">
        <v>230</v>
      </c>
      <c r="B143" s="47" t="s">
        <v>261</v>
      </c>
      <c r="C143" s="55">
        <f>SUM(C144:C145)</f>
        <v>0</v>
      </c>
      <c r="D143" s="55">
        <f>SUM(D144:D145)</f>
        <v>20</v>
      </c>
      <c r="E143" s="47"/>
      <c r="F143" s="47"/>
      <c r="G143" s="47"/>
      <c r="H143" s="47"/>
      <c r="I143" s="47"/>
    </row>
    <row r="144" spans="1:9" ht="31.2" x14ac:dyDescent="0.3">
      <c r="A144" s="35">
        <v>1</v>
      </c>
      <c r="B144" s="38" t="s">
        <v>220</v>
      </c>
      <c r="C144" s="46"/>
      <c r="D144" s="46">
        <v>10</v>
      </c>
      <c r="E144" s="47"/>
      <c r="F144" s="47"/>
      <c r="G144" s="47"/>
      <c r="H144" s="47"/>
      <c r="I144" s="47"/>
    </row>
    <row r="145" spans="1:9" ht="31.2" x14ac:dyDescent="0.3">
      <c r="A145" s="35">
        <v>2</v>
      </c>
      <c r="B145" s="38" t="s">
        <v>221</v>
      </c>
      <c r="C145" s="46"/>
      <c r="D145" s="46">
        <v>10</v>
      </c>
      <c r="E145" s="47"/>
      <c r="F145" s="47"/>
      <c r="G145" s="47"/>
      <c r="H145" s="47"/>
      <c r="I145" s="47"/>
    </row>
    <row r="146" spans="1:9" ht="31.2" x14ac:dyDescent="0.3">
      <c r="A146" s="31" t="s">
        <v>199</v>
      </c>
      <c r="B146" s="36" t="s">
        <v>262</v>
      </c>
      <c r="C146" s="62">
        <f>SUM(C147:C150)</f>
        <v>0</v>
      </c>
      <c r="D146" s="62">
        <f>SUM(D147:D150)</f>
        <v>40</v>
      </c>
      <c r="E146" s="47"/>
      <c r="F146" s="47"/>
      <c r="G146" s="47"/>
      <c r="H146" s="47"/>
      <c r="I146" s="47"/>
    </row>
    <row r="147" spans="1:9" ht="31.2" x14ac:dyDescent="0.3">
      <c r="A147" s="35">
        <v>1</v>
      </c>
      <c r="B147" s="38" t="s">
        <v>223</v>
      </c>
      <c r="C147" s="46"/>
      <c r="D147" s="46">
        <v>10</v>
      </c>
      <c r="E147" s="47"/>
      <c r="F147" s="47"/>
      <c r="G147" s="47"/>
      <c r="H147" s="47"/>
      <c r="I147" s="47"/>
    </row>
    <row r="148" spans="1:9" ht="31.2" x14ac:dyDescent="0.3">
      <c r="A148" s="35">
        <v>2</v>
      </c>
      <c r="B148" s="38" t="s">
        <v>224</v>
      </c>
      <c r="C148" s="46"/>
      <c r="D148" s="46">
        <v>10</v>
      </c>
      <c r="E148" s="47"/>
      <c r="F148" s="47"/>
      <c r="G148" s="47"/>
      <c r="H148" s="47"/>
      <c r="I148" s="47"/>
    </row>
    <row r="149" spans="1:9" ht="31.2" x14ac:dyDescent="0.3">
      <c r="A149" s="35">
        <v>3</v>
      </c>
      <c r="B149" s="38" t="s">
        <v>225</v>
      </c>
      <c r="C149" s="46"/>
      <c r="D149" s="46">
        <v>10</v>
      </c>
      <c r="E149" s="47"/>
      <c r="F149" s="47"/>
      <c r="G149" s="47"/>
      <c r="H149" s="47"/>
      <c r="I149" s="47"/>
    </row>
    <row r="150" spans="1:9" ht="31.2" x14ac:dyDescent="0.3">
      <c r="A150" s="35">
        <v>4</v>
      </c>
      <c r="B150" s="38" t="s">
        <v>226</v>
      </c>
      <c r="C150" s="46"/>
      <c r="D150" s="46">
        <v>10</v>
      </c>
      <c r="E150" s="47"/>
      <c r="F150" s="47"/>
      <c r="G150" s="47"/>
      <c r="H150" s="47"/>
      <c r="I150" s="47"/>
    </row>
    <row r="151" spans="1:9" x14ac:dyDescent="0.3">
      <c r="A151" s="31" t="s">
        <v>222</v>
      </c>
      <c r="B151" s="36" t="s">
        <v>227</v>
      </c>
      <c r="C151" s="36"/>
      <c r="D151" s="47"/>
      <c r="E151" s="47"/>
      <c r="F151" s="47"/>
      <c r="G151" s="47"/>
      <c r="H151" s="47"/>
      <c r="I151" s="47"/>
    </row>
    <row r="152" spans="1:9" x14ac:dyDescent="0.3">
      <c r="A152" s="35"/>
      <c r="B152" s="47"/>
      <c r="C152" s="47"/>
      <c r="D152" s="47"/>
      <c r="E152" s="47"/>
      <c r="F152" s="47"/>
      <c r="G152" s="47"/>
      <c r="H152" s="47"/>
      <c r="I152" s="47"/>
    </row>
    <row r="154" spans="1:9" x14ac:dyDescent="0.3">
      <c r="B154" s="64" t="s">
        <v>248</v>
      </c>
    </row>
  </sheetData>
  <mergeCells count="14">
    <mergeCell ref="A1:F1"/>
    <mergeCell ref="A2:F2"/>
    <mergeCell ref="A5:J5"/>
    <mergeCell ref="A4:J4"/>
    <mergeCell ref="C8:C10"/>
    <mergeCell ref="D8:D10"/>
    <mergeCell ref="E8:E10"/>
    <mergeCell ref="F8:I8"/>
    <mergeCell ref="F9:F10"/>
    <mergeCell ref="G9:I9"/>
    <mergeCell ref="A7:A10"/>
    <mergeCell ref="B7:B10"/>
    <mergeCell ref="C7:D7"/>
    <mergeCell ref="E7:I7"/>
  </mergeCells>
  <conditionalFormatting sqref="B78">
    <cfRule type="expression" dxfId="21" priority="12">
      <formula>FIND("ChuaXacDinh",#REF!)=1</formula>
    </cfRule>
    <cfRule type="expression" dxfId="20" priority="13">
      <formula>FIND("B_ChuaXacDinh",#REF!)=1</formula>
    </cfRule>
    <cfRule type="expression" dxfId="19" priority="14">
      <formula>FIND("CongTrinhThanhToanKhoiLuong",#REF!)=1</formula>
    </cfRule>
    <cfRule type="expression" dxfId="18" priority="15">
      <formula>FIND("B_CongTrinhThanhToanKhoiLuong",#REF!)=1</formula>
    </cfRule>
    <cfRule type="expression" dxfId="17" priority="16">
      <formula>FIND("CongTrinhMoi",#REF!)=1</formula>
    </cfRule>
    <cfRule type="expression" dxfId="16" priority="17">
      <formula>FIND("B_CongTrinhMoi",#REF!)=1</formula>
    </cfRule>
    <cfRule type="expression" dxfId="15" priority="18">
      <formula>FIND("CongTrinhThanhToanQuyetToan",#REF!)=1</formula>
    </cfRule>
    <cfRule type="expression" dxfId="14" priority="19">
      <formula>FIND("B_CongTrinhThanhToanQuyetToan",#REF!)=1</formula>
    </cfRule>
    <cfRule type="expression" dxfId="13" priority="20">
      <formula>FIND("B_CongTrinhChuyenTiep",#REF!)=1</formula>
    </cfRule>
    <cfRule type="expression" dxfId="12" priority="21">
      <formula>FIND("CongTrinhChuyenTiep",#REF!)=1</formula>
    </cfRule>
    <cfRule type="expression" dxfId="11" priority="22">
      <formula>FIND("B",#REF!)=1</formula>
    </cfRule>
  </conditionalFormatting>
  <conditionalFormatting sqref="B82">
    <cfRule type="expression" dxfId="10" priority="1">
      <formula>FIND("ChuaXacDinh",#REF!)=1</formula>
    </cfRule>
    <cfRule type="expression" dxfId="9" priority="2">
      <formula>FIND("B_ChuaXacDinh",#REF!)=1</formula>
    </cfRule>
    <cfRule type="expression" dxfId="8" priority="3">
      <formula>FIND("CongTrinhThanhToanKhoiLuong",#REF!)=1</formula>
    </cfRule>
    <cfRule type="expression" dxfId="7" priority="4">
      <formula>FIND("B_CongTrinhThanhToanKhoiLuong",#REF!)=1</formula>
    </cfRule>
    <cfRule type="expression" dxfId="6" priority="5">
      <formula>FIND("CongTrinhMoi",#REF!)=1</formula>
    </cfRule>
    <cfRule type="expression" dxfId="5" priority="6">
      <formula>FIND("B_CongTrinhMoi",#REF!)=1</formula>
    </cfRule>
    <cfRule type="expression" dxfId="4" priority="7">
      <formula>FIND("CongTrinhThanhToanQuyetToan",#REF!)=1</formula>
    </cfRule>
    <cfRule type="expression" dxfId="3" priority="8">
      <formula>FIND("B_CongTrinhThanhToanQuyetToan",#REF!)=1</formula>
    </cfRule>
    <cfRule type="expression" dxfId="2" priority="9">
      <formula>FIND("B_CongTrinhChuyenTiep",#REF!)=1</formula>
    </cfRule>
    <cfRule type="expression" dxfId="1" priority="10">
      <formula>FIND("CongTrinhChuyenTiep",#REF!)=1</formula>
    </cfRule>
    <cfRule type="expression" dxfId="0" priority="11">
      <formula>FIND("B",#REF!)=1</formula>
    </cfRule>
  </conditionalFormatting>
  <pageMargins left="0.27" right="0.39" top="0.2" bottom="0.2" header="0.3" footer="0.3"/>
  <pageSetup paperSize="9" orientation="landscape" horizontalDpi="0"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4</vt:i4>
      </vt:variant>
    </vt:vector>
  </HeadingPairs>
  <TitlesOfParts>
    <vt:vector size="7" baseType="lpstr">
      <vt:lpstr>PL kem theo</vt:lpstr>
      <vt:lpstr>gd 2026-2030 </vt:lpstr>
      <vt:lpstr>Sheet1</vt:lpstr>
      <vt:lpstr>'gd 2026-2030 '!Print_Area</vt:lpstr>
      <vt:lpstr>'PL kem theo'!Print_Area</vt:lpstr>
      <vt:lpstr>'gd 2026-2030 '!Print_Titles</vt:lpstr>
      <vt:lpstr>'PL kem theo'!Print_Titles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PC</cp:lastModifiedBy>
  <cp:lastPrinted>2025-12-19T02:43:41Z</cp:lastPrinted>
  <dcterms:created xsi:type="dcterms:W3CDTF">2025-07-08T02:47:07Z</dcterms:created>
  <dcterms:modified xsi:type="dcterms:W3CDTF">2025-12-23T11:22:13Z</dcterms:modified>
</cp:coreProperties>
</file>